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data\site\macro\"/>
    </mc:Choice>
  </mc:AlternateContent>
  <xr:revisionPtr revIDLastSave="0" documentId="13_ncr:1_{5FA51B24-1227-46CA-9593-95BD176D0348}" xr6:coauthVersionLast="47" xr6:coauthVersionMax="47" xr10:uidLastSave="{00000000-0000-0000-0000-000000000000}"/>
  <bookViews>
    <workbookView xWindow="-120" yWindow="-120" windowWidth="29040" windowHeight="15720" firstSheet="6" activeTab="12" xr2:uid="{00000000-000D-0000-FFFF-FFFF00000000}"/>
  </bookViews>
  <sheets>
    <sheet name="名目GDP" sheetId="18" r:id="rId1"/>
    <sheet name="実質GDP" sheetId="19" r:id="rId2"/>
    <sheet name="GDPデフレータ" sheetId="8" r:id="rId3"/>
    <sheet name="労働分配率" sheetId="20" r:id="rId4"/>
    <sheet name="成長率" sheetId="12" r:id="rId5"/>
    <sheet name="人口" sheetId="21" r:id="rId6"/>
    <sheet name="MONEY" sheetId="22" r:id="rId7"/>
    <sheet name="CPI" sheetId="28" r:id="rId8"/>
    <sheet name="金利" sheetId="23" r:id="rId9"/>
    <sheet name="成長率と金利" sheetId="26" r:id="rId10"/>
    <sheet name="円ドルレート" sheetId="25" r:id="rId11"/>
    <sheet name="実質実効為替レート" sheetId="24" r:id="rId12"/>
    <sheet name="フィリップス曲線" sheetId="27" r:id="rId13"/>
    <sheet name="Sheet1" sheetId="13" r:id="rId14"/>
    <sheet name="Sheet2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48" i="22" l="1"/>
  <c r="V247" i="22"/>
  <c r="V246" i="22"/>
  <c r="V245" i="22"/>
  <c r="V244" i="22"/>
  <c r="V243" i="22"/>
  <c r="V242" i="22"/>
  <c r="V241" i="22"/>
  <c r="V240" i="22"/>
  <c r="V239" i="22"/>
  <c r="V238" i="22"/>
  <c r="V237" i="22"/>
  <c r="V236" i="22"/>
  <c r="V235" i="22"/>
  <c r="V234" i="22"/>
  <c r="V233" i="22"/>
  <c r="V232" i="22"/>
  <c r="V231" i="22"/>
  <c r="V230" i="22"/>
  <c r="V229" i="22"/>
  <c r="V228" i="22"/>
  <c r="V227" i="22"/>
  <c r="V226" i="22"/>
  <c r="V225" i="22"/>
  <c r="V224" i="22"/>
  <c r="V223" i="22"/>
  <c r="V222" i="22"/>
  <c r="V221" i="22"/>
  <c r="V220" i="22"/>
  <c r="V219" i="22"/>
  <c r="V218" i="22"/>
  <c r="V217" i="22"/>
  <c r="V216" i="22"/>
  <c r="V215" i="22"/>
  <c r="V214" i="22"/>
  <c r="V213" i="22"/>
  <c r="V212" i="22"/>
  <c r="V211" i="22"/>
  <c r="V210" i="22"/>
  <c r="V209" i="22"/>
  <c r="V208" i="22"/>
  <c r="V207" i="22"/>
  <c r="V206" i="22"/>
  <c r="V205" i="22"/>
  <c r="V204" i="22"/>
  <c r="V203" i="22"/>
  <c r="V202" i="22"/>
  <c r="V201" i="22"/>
  <c r="V200" i="22"/>
  <c r="V199" i="22"/>
  <c r="V198" i="22"/>
  <c r="V197" i="22"/>
  <c r="V196" i="22"/>
  <c r="V195" i="22"/>
  <c r="V194" i="22"/>
  <c r="V193" i="22"/>
  <c r="V192" i="22"/>
  <c r="V191" i="22"/>
  <c r="V190" i="22"/>
  <c r="V189" i="22"/>
  <c r="V188" i="22"/>
  <c r="V187" i="22"/>
  <c r="V186" i="22"/>
  <c r="V185" i="22"/>
  <c r="V184" i="22"/>
  <c r="V183" i="22"/>
  <c r="V182" i="22"/>
  <c r="V181" i="22"/>
  <c r="V180" i="22"/>
  <c r="V179" i="22"/>
  <c r="V178" i="22"/>
  <c r="V177" i="22"/>
  <c r="V176" i="22"/>
  <c r="V175" i="22"/>
  <c r="V174" i="22"/>
  <c r="V173" i="22"/>
  <c r="V172" i="22"/>
  <c r="V171" i="22"/>
  <c r="V170" i="22"/>
  <c r="V169" i="22"/>
  <c r="V168" i="22"/>
  <c r="V167" i="22"/>
  <c r="V166" i="22"/>
  <c r="V165" i="22"/>
  <c r="V164" i="22"/>
  <c r="V163" i="22"/>
  <c r="V162" i="22"/>
  <c r="V161" i="22"/>
  <c r="V160" i="22"/>
  <c r="V159" i="22"/>
  <c r="V158" i="22"/>
  <c r="V157" i="22"/>
  <c r="V156" i="22"/>
  <c r="V155" i="22"/>
  <c r="V154" i="22"/>
  <c r="V153" i="22"/>
  <c r="V152" i="22"/>
  <c r="V151" i="22"/>
  <c r="V150" i="22"/>
  <c r="V149" i="22"/>
  <c r="V148" i="22"/>
  <c r="V147" i="22"/>
  <c r="V146" i="22"/>
  <c r="V145" i="22"/>
  <c r="V144" i="22"/>
  <c r="V143" i="22"/>
  <c r="V142" i="22"/>
  <c r="V141" i="22"/>
  <c r="V140" i="22"/>
  <c r="V139" i="22"/>
  <c r="V138" i="22"/>
  <c r="V137" i="22"/>
  <c r="V136" i="22"/>
  <c r="V135" i="22"/>
  <c r="V134" i="22"/>
  <c r="V133" i="22"/>
  <c r="V132" i="22"/>
  <c r="V131" i="22"/>
  <c r="V130" i="22"/>
  <c r="V129" i="22"/>
  <c r="V128" i="22"/>
  <c r="V127" i="22"/>
  <c r="V126" i="22"/>
  <c r="V125" i="22"/>
  <c r="V124" i="22"/>
  <c r="V123" i="22"/>
  <c r="V122" i="22"/>
  <c r="V121" i="22"/>
  <c r="V120" i="22"/>
  <c r="V119" i="22"/>
  <c r="V118" i="22"/>
  <c r="V117" i="22"/>
  <c r="V116" i="22"/>
  <c r="V115" i="22"/>
  <c r="V114" i="22"/>
  <c r="V113" i="22"/>
  <c r="V112" i="22"/>
  <c r="V111" i="22"/>
  <c r="V110" i="22"/>
  <c r="V109" i="22"/>
  <c r="V108" i="22"/>
  <c r="V107" i="22"/>
  <c r="V106" i="22"/>
  <c r="V105" i="22"/>
  <c r="V104" i="22"/>
  <c r="V103" i="22"/>
  <c r="V102" i="22"/>
  <c r="V101" i="22"/>
  <c r="V100" i="22"/>
  <c r="V99" i="22"/>
  <c r="V98" i="22"/>
  <c r="V97" i="22"/>
  <c r="V96" i="22"/>
  <c r="V95" i="22"/>
  <c r="V94" i="22"/>
  <c r="V93" i="22"/>
  <c r="V92" i="22"/>
  <c r="V91" i="22"/>
  <c r="V90" i="22"/>
  <c r="V89" i="22"/>
  <c r="V88" i="22"/>
  <c r="V87" i="22"/>
  <c r="V86" i="22"/>
  <c r="V85" i="22"/>
  <c r="V84" i="22"/>
  <c r="V83" i="22"/>
  <c r="V82" i="22"/>
  <c r="V81" i="22"/>
  <c r="V80" i="22"/>
  <c r="V79" i="22"/>
  <c r="V78" i="22"/>
  <c r="V77" i="22"/>
  <c r="V76" i="22"/>
  <c r="V75" i="22"/>
  <c r="V74" i="22"/>
  <c r="V73" i="22"/>
  <c r="V72" i="22"/>
  <c r="V71" i="22"/>
  <c r="V70" i="22"/>
  <c r="V69" i="22"/>
  <c r="V68" i="22"/>
  <c r="V67" i="22"/>
  <c r="V66" i="22"/>
  <c r="V65" i="22"/>
  <c r="V64" i="22"/>
  <c r="V63" i="22"/>
  <c r="V62" i="22"/>
  <c r="V61" i="22"/>
  <c r="V60" i="22"/>
  <c r="V59" i="22"/>
  <c r="V58" i="22"/>
  <c r="V57" i="22"/>
  <c r="V56" i="22"/>
  <c r="V55" i="22"/>
  <c r="V54" i="22"/>
  <c r="V53" i="22"/>
  <c r="V52" i="22"/>
  <c r="V51" i="22"/>
  <c r="V50" i="22"/>
  <c r="V49" i="22"/>
  <c r="V48" i="22"/>
  <c r="V47" i="22"/>
  <c r="V46" i="22"/>
  <c r="V45" i="22"/>
  <c r="V44" i="22"/>
  <c r="V43" i="22"/>
  <c r="V42" i="22"/>
  <c r="V41" i="22"/>
  <c r="V40" i="22"/>
  <c r="V39" i="22"/>
  <c r="V38" i="22"/>
  <c r="V37" i="22"/>
  <c r="V36" i="22"/>
  <c r="V35" i="22"/>
  <c r="V34" i="22"/>
  <c r="V33" i="22"/>
  <c r="V32" i="22"/>
  <c r="V31" i="22"/>
  <c r="V30" i="22"/>
  <c r="V29" i="22"/>
  <c r="V28" i="22"/>
  <c r="V27" i="22"/>
  <c r="V26" i="22"/>
  <c r="V25" i="22"/>
  <c r="V24" i="22"/>
  <c r="V23" i="22"/>
  <c r="V22" i="22"/>
  <c r="V21" i="22"/>
  <c r="V20" i="22"/>
  <c r="V19" i="22"/>
  <c r="C246" i="28"/>
  <c r="C245" i="28"/>
  <c r="C244" i="28"/>
  <c r="C243" i="28"/>
  <c r="C242" i="28"/>
  <c r="C241" i="28"/>
  <c r="C240" i="28"/>
  <c r="C239" i="28"/>
  <c r="C238" i="28"/>
  <c r="C237" i="28"/>
  <c r="C236" i="28"/>
  <c r="C235" i="28"/>
  <c r="C234" i="28"/>
  <c r="C233" i="28"/>
  <c r="C232" i="28"/>
  <c r="C231" i="28"/>
  <c r="C230" i="28"/>
  <c r="C229" i="28"/>
  <c r="C228" i="28"/>
  <c r="C227" i="28"/>
  <c r="C226" i="28"/>
  <c r="C225" i="28"/>
  <c r="C224" i="28"/>
  <c r="C223" i="28"/>
  <c r="C222" i="28"/>
  <c r="C221" i="28"/>
  <c r="C220" i="28"/>
  <c r="C219" i="28"/>
  <c r="C218" i="28"/>
  <c r="C217" i="28"/>
  <c r="C216" i="28"/>
  <c r="C215" i="28"/>
  <c r="C214" i="28"/>
  <c r="C213" i="28"/>
  <c r="C212" i="28"/>
  <c r="C211" i="28"/>
  <c r="C210" i="28"/>
  <c r="C209" i="28"/>
  <c r="C208" i="28"/>
  <c r="C207" i="28"/>
  <c r="C206" i="28"/>
  <c r="C205" i="28"/>
  <c r="C204" i="28"/>
  <c r="C203" i="28"/>
  <c r="C202" i="28"/>
  <c r="C201" i="28"/>
  <c r="C200" i="28"/>
  <c r="C199" i="28"/>
  <c r="C198" i="28"/>
  <c r="C197" i="28"/>
  <c r="C196" i="28"/>
  <c r="C195" i="28"/>
  <c r="C194" i="28"/>
  <c r="C193" i="28"/>
  <c r="C192" i="28"/>
  <c r="C191" i="28"/>
  <c r="C190" i="28"/>
  <c r="C189" i="28"/>
  <c r="C188" i="28"/>
  <c r="C187" i="28"/>
  <c r="C186" i="28"/>
  <c r="C185" i="28"/>
  <c r="C184" i="28"/>
  <c r="C183" i="28"/>
  <c r="C182" i="28"/>
  <c r="C181" i="28"/>
  <c r="C180" i="28"/>
  <c r="C179" i="28"/>
  <c r="C178" i="28"/>
  <c r="C177" i="28"/>
  <c r="C176" i="28"/>
  <c r="C175" i="28"/>
  <c r="C174" i="28"/>
  <c r="C173" i="28"/>
  <c r="C172" i="28"/>
  <c r="C171" i="28"/>
  <c r="C170" i="28"/>
  <c r="C169" i="28"/>
  <c r="C168" i="28"/>
  <c r="C167" i="28"/>
  <c r="C166" i="28"/>
  <c r="C165" i="28"/>
  <c r="C164" i="28"/>
  <c r="C163" i="28"/>
  <c r="C162" i="28"/>
  <c r="C161" i="28"/>
  <c r="C160" i="28"/>
  <c r="C159" i="28"/>
  <c r="C158" i="28"/>
  <c r="C157" i="28"/>
  <c r="C156" i="28"/>
  <c r="C155" i="28"/>
  <c r="C154" i="28"/>
  <c r="C153" i="28"/>
  <c r="C152" i="28"/>
  <c r="C151" i="28"/>
  <c r="C150" i="28"/>
  <c r="C149" i="28"/>
  <c r="C148" i="28"/>
  <c r="C147" i="28"/>
  <c r="C146" i="28"/>
  <c r="C145" i="28"/>
  <c r="C144" i="28"/>
  <c r="C143" i="28"/>
  <c r="C142" i="28"/>
  <c r="C141" i="28"/>
  <c r="C140" i="28"/>
  <c r="C139" i="28"/>
  <c r="C138" i="28"/>
  <c r="C137" i="28"/>
  <c r="C136" i="28"/>
  <c r="C135" i="28"/>
  <c r="C134" i="28"/>
  <c r="C133" i="28"/>
  <c r="C132" i="28"/>
  <c r="C131" i="28"/>
  <c r="C130" i="28"/>
  <c r="C129" i="28"/>
  <c r="C128" i="28"/>
  <c r="C127" i="28"/>
  <c r="C126" i="28"/>
  <c r="C125" i="28"/>
  <c r="C124" i="28"/>
  <c r="C123" i="28"/>
  <c r="C122" i="28"/>
  <c r="C121" i="28"/>
  <c r="C120" i="28"/>
  <c r="C119" i="28"/>
  <c r="C118" i="28"/>
  <c r="C117" i="28"/>
  <c r="C116" i="28"/>
  <c r="C115" i="28"/>
  <c r="C114" i="28"/>
  <c r="C113" i="28"/>
  <c r="C112" i="28"/>
  <c r="C111" i="28"/>
  <c r="C110" i="28"/>
  <c r="C109" i="28"/>
  <c r="C108" i="28"/>
  <c r="C107" i="28"/>
  <c r="C106" i="28"/>
  <c r="C105" i="28"/>
  <c r="C104" i="28"/>
  <c r="C103" i="28"/>
  <c r="C102" i="28"/>
  <c r="C101" i="28"/>
  <c r="C100" i="28"/>
  <c r="C99" i="28"/>
  <c r="C98" i="28"/>
  <c r="C97" i="28"/>
  <c r="C96" i="28"/>
  <c r="C95" i="28"/>
  <c r="C94" i="28"/>
  <c r="C93" i="28"/>
  <c r="C92" i="28"/>
  <c r="C91" i="28"/>
  <c r="C90" i="28"/>
  <c r="C89" i="28"/>
  <c r="C88" i="28"/>
  <c r="C87" i="28"/>
  <c r="C86" i="28"/>
  <c r="C85" i="28"/>
  <c r="C84" i="28"/>
  <c r="C83" i="28"/>
  <c r="C82" i="28"/>
  <c r="C81" i="28"/>
  <c r="C80" i="28"/>
  <c r="C79" i="28"/>
  <c r="C78" i="28"/>
  <c r="C77" i="28"/>
  <c r="C76" i="28"/>
  <c r="C75" i="28"/>
  <c r="C74" i="28"/>
  <c r="C73" i="28"/>
  <c r="C72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G630" i="23"/>
  <c r="F630" i="23"/>
  <c r="G614" i="23"/>
  <c r="F614" i="23"/>
  <c r="G598" i="23"/>
  <c r="F598" i="23"/>
  <c r="G582" i="23"/>
  <c r="F582" i="23"/>
  <c r="G566" i="23"/>
  <c r="F566" i="23"/>
  <c r="F558" i="23"/>
  <c r="G550" i="23"/>
  <c r="F550" i="23"/>
  <c r="G534" i="23"/>
  <c r="F534" i="23"/>
  <c r="G518" i="23"/>
  <c r="F518" i="23"/>
  <c r="G502" i="23"/>
  <c r="F502" i="23"/>
  <c r="G494" i="23"/>
  <c r="F494" i="23"/>
  <c r="G486" i="23"/>
  <c r="F486" i="23"/>
  <c r="G470" i="23"/>
  <c r="F470" i="23"/>
  <c r="G454" i="23"/>
  <c r="F454" i="23"/>
  <c r="G453" i="23"/>
  <c r="F453" i="23"/>
  <c r="G438" i="23"/>
  <c r="F438" i="23"/>
  <c r="G437" i="23"/>
  <c r="F437" i="23"/>
  <c r="G422" i="23"/>
  <c r="F422" i="23"/>
  <c r="G421" i="23"/>
  <c r="F421" i="23"/>
  <c r="G406" i="23"/>
  <c r="F406" i="23"/>
  <c r="G405" i="23"/>
  <c r="F405" i="23"/>
  <c r="G398" i="23"/>
  <c r="F398" i="23"/>
  <c r="G390" i="23"/>
  <c r="F390" i="23"/>
  <c r="G389" i="23"/>
  <c r="F389" i="23"/>
  <c r="G374" i="23"/>
  <c r="F374" i="23"/>
  <c r="G373" i="23"/>
  <c r="F373" i="23"/>
  <c r="G358" i="23"/>
  <c r="F358" i="23"/>
  <c r="G357" i="23"/>
  <c r="F357" i="23"/>
  <c r="G350" i="23"/>
  <c r="G342" i="23"/>
  <c r="F342" i="23"/>
  <c r="G341" i="23"/>
  <c r="F341" i="23"/>
  <c r="G326" i="23"/>
  <c r="F326" i="23"/>
  <c r="G325" i="23"/>
  <c r="F325" i="23"/>
  <c r="G310" i="23"/>
  <c r="F310" i="23"/>
  <c r="G309" i="23"/>
  <c r="F309" i="23"/>
  <c r="G294" i="23"/>
  <c r="F294" i="23"/>
  <c r="G293" i="23"/>
  <c r="F293" i="23"/>
  <c r="G278" i="23"/>
  <c r="F278" i="23"/>
  <c r="G277" i="23"/>
  <c r="F277" i="23"/>
  <c r="G270" i="23"/>
  <c r="F270" i="23"/>
  <c r="G262" i="23"/>
  <c r="F262" i="23"/>
  <c r="G261" i="23"/>
  <c r="F261" i="23"/>
  <c r="G246" i="23"/>
  <c r="F246" i="23"/>
  <c r="G245" i="23"/>
  <c r="F245" i="23"/>
  <c r="G230" i="23"/>
  <c r="F230" i="23"/>
  <c r="G229" i="23"/>
  <c r="F229" i="23"/>
  <c r="G222" i="23"/>
  <c r="G214" i="23"/>
  <c r="F214" i="23"/>
  <c r="G213" i="23"/>
  <c r="F213" i="23"/>
  <c r="G198" i="23"/>
  <c r="F198" i="23"/>
  <c r="G197" i="23"/>
  <c r="F197" i="23"/>
  <c r="G182" i="23"/>
  <c r="F182" i="23"/>
  <c r="G181" i="23"/>
  <c r="F181" i="23"/>
  <c r="G166" i="23"/>
  <c r="F166" i="23"/>
  <c r="G165" i="23"/>
  <c r="F165" i="23"/>
  <c r="G159" i="23"/>
  <c r="G150" i="23"/>
  <c r="F150" i="23"/>
  <c r="G149" i="23"/>
  <c r="F149" i="23"/>
  <c r="G143" i="23"/>
  <c r="G142" i="23"/>
  <c r="G134" i="23"/>
  <c r="F134" i="23"/>
  <c r="G133" i="23"/>
  <c r="F133" i="23"/>
  <c r="G127" i="23"/>
  <c r="G118" i="23"/>
  <c r="F118" i="23"/>
  <c r="G117" i="23"/>
  <c r="F117" i="23"/>
  <c r="G111" i="23"/>
  <c r="G110" i="23"/>
  <c r="F110" i="23"/>
  <c r="G102" i="23"/>
  <c r="F102" i="23"/>
  <c r="G101" i="23"/>
  <c r="F101" i="23"/>
  <c r="G95" i="23"/>
  <c r="G86" i="23"/>
  <c r="F86" i="23"/>
  <c r="G85" i="23"/>
  <c r="F85" i="23"/>
  <c r="G79" i="23"/>
  <c r="G70" i="23"/>
  <c r="F70" i="23"/>
  <c r="G69" i="23"/>
  <c r="F69" i="23"/>
  <c r="G63" i="23"/>
  <c r="G54" i="23"/>
  <c r="F54" i="23"/>
  <c r="G53" i="23"/>
  <c r="F53" i="23"/>
  <c r="G47" i="23"/>
  <c r="G38" i="23"/>
  <c r="F38" i="23"/>
  <c r="G37" i="23"/>
  <c r="F37" i="23"/>
  <c r="G31" i="23"/>
  <c r="G22" i="23"/>
  <c r="F22" i="23"/>
  <c r="G21" i="23"/>
  <c r="F21" i="23"/>
  <c r="E644" i="23"/>
  <c r="G644" i="23" s="1"/>
  <c r="E643" i="23"/>
  <c r="G643" i="23" s="1"/>
  <c r="E642" i="23"/>
  <c r="G642" i="23" s="1"/>
  <c r="E641" i="23"/>
  <c r="G641" i="23" s="1"/>
  <c r="E640" i="23"/>
  <c r="G640" i="23" s="1"/>
  <c r="E639" i="23"/>
  <c r="G639" i="23" s="1"/>
  <c r="E638" i="23"/>
  <c r="G638" i="23" s="1"/>
  <c r="E637" i="23"/>
  <c r="E636" i="23"/>
  <c r="G636" i="23" s="1"/>
  <c r="E635" i="23"/>
  <c r="G635" i="23" s="1"/>
  <c r="E634" i="23"/>
  <c r="G634" i="23" s="1"/>
  <c r="E633" i="23"/>
  <c r="G633" i="23" s="1"/>
  <c r="E632" i="23"/>
  <c r="G632" i="23" s="1"/>
  <c r="E631" i="23"/>
  <c r="G631" i="23" s="1"/>
  <c r="E630" i="23"/>
  <c r="E629" i="23"/>
  <c r="G629" i="23" s="1"/>
  <c r="E628" i="23"/>
  <c r="G628" i="23" s="1"/>
  <c r="E627" i="23"/>
  <c r="G627" i="23" s="1"/>
  <c r="E626" i="23"/>
  <c r="G626" i="23" s="1"/>
  <c r="E625" i="23"/>
  <c r="G625" i="23" s="1"/>
  <c r="E624" i="23"/>
  <c r="G624" i="23" s="1"/>
  <c r="E623" i="23"/>
  <c r="G623" i="23" s="1"/>
  <c r="E622" i="23"/>
  <c r="G622" i="23" s="1"/>
  <c r="E621" i="23"/>
  <c r="E620" i="23"/>
  <c r="G620" i="23" s="1"/>
  <c r="E619" i="23"/>
  <c r="G619" i="23" s="1"/>
  <c r="E618" i="23"/>
  <c r="G618" i="23" s="1"/>
  <c r="E617" i="23"/>
  <c r="G617" i="23" s="1"/>
  <c r="E616" i="23"/>
  <c r="G616" i="23" s="1"/>
  <c r="E615" i="23"/>
  <c r="G615" i="23" s="1"/>
  <c r="E614" i="23"/>
  <c r="E613" i="23"/>
  <c r="G613" i="23" s="1"/>
  <c r="E612" i="23"/>
  <c r="G612" i="23" s="1"/>
  <c r="E611" i="23"/>
  <c r="G611" i="23" s="1"/>
  <c r="E610" i="23"/>
  <c r="G610" i="23" s="1"/>
  <c r="E609" i="23"/>
  <c r="G609" i="23" s="1"/>
  <c r="E608" i="23"/>
  <c r="G608" i="23" s="1"/>
  <c r="E607" i="23"/>
  <c r="G607" i="23" s="1"/>
  <c r="E606" i="23"/>
  <c r="G606" i="23" s="1"/>
  <c r="E605" i="23"/>
  <c r="E604" i="23"/>
  <c r="G604" i="23" s="1"/>
  <c r="E603" i="23"/>
  <c r="G603" i="23" s="1"/>
  <c r="E602" i="23"/>
  <c r="G602" i="23" s="1"/>
  <c r="E601" i="23"/>
  <c r="G601" i="23" s="1"/>
  <c r="E600" i="23"/>
  <c r="G600" i="23" s="1"/>
  <c r="E599" i="23"/>
  <c r="G599" i="23" s="1"/>
  <c r="E598" i="23"/>
  <c r="E597" i="23"/>
  <c r="G597" i="23" s="1"/>
  <c r="E596" i="23"/>
  <c r="G596" i="23" s="1"/>
  <c r="E595" i="23"/>
  <c r="G595" i="23" s="1"/>
  <c r="E594" i="23"/>
  <c r="G594" i="23" s="1"/>
  <c r="E593" i="23"/>
  <c r="G593" i="23" s="1"/>
  <c r="E592" i="23"/>
  <c r="G592" i="23" s="1"/>
  <c r="E591" i="23"/>
  <c r="G591" i="23" s="1"/>
  <c r="E590" i="23"/>
  <c r="G590" i="23" s="1"/>
  <c r="E589" i="23"/>
  <c r="E588" i="23"/>
  <c r="G588" i="23" s="1"/>
  <c r="E587" i="23"/>
  <c r="G587" i="23" s="1"/>
  <c r="E586" i="23"/>
  <c r="G586" i="23" s="1"/>
  <c r="E585" i="23"/>
  <c r="G585" i="23" s="1"/>
  <c r="E584" i="23"/>
  <c r="G584" i="23" s="1"/>
  <c r="E583" i="23"/>
  <c r="G583" i="23" s="1"/>
  <c r="E582" i="23"/>
  <c r="E581" i="23"/>
  <c r="G581" i="23" s="1"/>
  <c r="E580" i="23"/>
  <c r="G580" i="23" s="1"/>
  <c r="E579" i="23"/>
  <c r="G579" i="23" s="1"/>
  <c r="E578" i="23"/>
  <c r="G578" i="23" s="1"/>
  <c r="E577" i="23"/>
  <c r="G577" i="23" s="1"/>
  <c r="E576" i="23"/>
  <c r="G576" i="23" s="1"/>
  <c r="E575" i="23"/>
  <c r="G575" i="23" s="1"/>
  <c r="E574" i="23"/>
  <c r="G574" i="23" s="1"/>
  <c r="E573" i="23"/>
  <c r="E572" i="23"/>
  <c r="G572" i="23" s="1"/>
  <c r="E571" i="23"/>
  <c r="G571" i="23" s="1"/>
  <c r="E570" i="23"/>
  <c r="G570" i="23" s="1"/>
  <c r="E569" i="23"/>
  <c r="G569" i="23" s="1"/>
  <c r="E568" i="23"/>
  <c r="G568" i="23" s="1"/>
  <c r="E567" i="23"/>
  <c r="G567" i="23" s="1"/>
  <c r="E566" i="23"/>
  <c r="E565" i="23"/>
  <c r="G565" i="23" s="1"/>
  <c r="E564" i="23"/>
  <c r="G564" i="23" s="1"/>
  <c r="E563" i="23"/>
  <c r="G563" i="23" s="1"/>
  <c r="E562" i="23"/>
  <c r="G562" i="23" s="1"/>
  <c r="E561" i="23"/>
  <c r="G561" i="23" s="1"/>
  <c r="E560" i="23"/>
  <c r="G560" i="23" s="1"/>
  <c r="E559" i="23"/>
  <c r="G559" i="23" s="1"/>
  <c r="E558" i="23"/>
  <c r="G558" i="23" s="1"/>
  <c r="E557" i="23"/>
  <c r="E556" i="23"/>
  <c r="G556" i="23" s="1"/>
  <c r="E555" i="23"/>
  <c r="G555" i="23" s="1"/>
  <c r="E554" i="23"/>
  <c r="G554" i="23" s="1"/>
  <c r="E553" i="23"/>
  <c r="G553" i="23" s="1"/>
  <c r="E552" i="23"/>
  <c r="G552" i="23" s="1"/>
  <c r="E551" i="23"/>
  <c r="G551" i="23" s="1"/>
  <c r="E550" i="23"/>
  <c r="E549" i="23"/>
  <c r="G549" i="23" s="1"/>
  <c r="E548" i="23"/>
  <c r="G548" i="23" s="1"/>
  <c r="E547" i="23"/>
  <c r="G547" i="23" s="1"/>
  <c r="E546" i="23"/>
  <c r="G546" i="23" s="1"/>
  <c r="E545" i="23"/>
  <c r="G545" i="23" s="1"/>
  <c r="E544" i="23"/>
  <c r="G544" i="23" s="1"/>
  <c r="E543" i="23"/>
  <c r="G543" i="23" s="1"/>
  <c r="E542" i="23"/>
  <c r="G542" i="23" s="1"/>
  <c r="E541" i="23"/>
  <c r="E540" i="23"/>
  <c r="G540" i="23" s="1"/>
  <c r="E539" i="23"/>
  <c r="G539" i="23" s="1"/>
  <c r="E538" i="23"/>
  <c r="G538" i="23" s="1"/>
  <c r="E537" i="23"/>
  <c r="G537" i="23" s="1"/>
  <c r="E536" i="23"/>
  <c r="G536" i="23" s="1"/>
  <c r="E535" i="23"/>
  <c r="G535" i="23" s="1"/>
  <c r="E534" i="23"/>
  <c r="E533" i="23"/>
  <c r="G533" i="23" s="1"/>
  <c r="E532" i="23"/>
  <c r="G532" i="23" s="1"/>
  <c r="E531" i="23"/>
  <c r="G531" i="23" s="1"/>
  <c r="E530" i="23"/>
  <c r="G530" i="23" s="1"/>
  <c r="E529" i="23"/>
  <c r="G529" i="23" s="1"/>
  <c r="E528" i="23"/>
  <c r="G528" i="23" s="1"/>
  <c r="E527" i="23"/>
  <c r="G527" i="23" s="1"/>
  <c r="E526" i="23"/>
  <c r="G526" i="23" s="1"/>
  <c r="E525" i="23"/>
  <c r="E524" i="23"/>
  <c r="G524" i="23" s="1"/>
  <c r="E523" i="23"/>
  <c r="G523" i="23" s="1"/>
  <c r="E522" i="23"/>
  <c r="G522" i="23" s="1"/>
  <c r="E521" i="23"/>
  <c r="G521" i="23" s="1"/>
  <c r="E520" i="23"/>
  <c r="G520" i="23" s="1"/>
  <c r="E519" i="23"/>
  <c r="G519" i="23" s="1"/>
  <c r="E518" i="23"/>
  <c r="E517" i="23"/>
  <c r="G517" i="23" s="1"/>
  <c r="E516" i="23"/>
  <c r="G516" i="23" s="1"/>
  <c r="E515" i="23"/>
  <c r="G515" i="23" s="1"/>
  <c r="E514" i="23"/>
  <c r="G514" i="23" s="1"/>
  <c r="E513" i="23"/>
  <c r="G513" i="23" s="1"/>
  <c r="E512" i="23"/>
  <c r="G512" i="23" s="1"/>
  <c r="E511" i="23"/>
  <c r="G511" i="23" s="1"/>
  <c r="E510" i="23"/>
  <c r="G510" i="23" s="1"/>
  <c r="E509" i="23"/>
  <c r="E508" i="23"/>
  <c r="G508" i="23" s="1"/>
  <c r="E507" i="23"/>
  <c r="G507" i="23" s="1"/>
  <c r="E506" i="23"/>
  <c r="G506" i="23" s="1"/>
  <c r="E505" i="23"/>
  <c r="G505" i="23" s="1"/>
  <c r="E504" i="23"/>
  <c r="E503" i="23"/>
  <c r="G503" i="23" s="1"/>
  <c r="E502" i="23"/>
  <c r="E501" i="23"/>
  <c r="G501" i="23" s="1"/>
  <c r="E500" i="23"/>
  <c r="G500" i="23" s="1"/>
  <c r="E499" i="23"/>
  <c r="G499" i="23" s="1"/>
  <c r="E498" i="23"/>
  <c r="G498" i="23" s="1"/>
  <c r="E497" i="23"/>
  <c r="G497" i="23" s="1"/>
  <c r="E496" i="23"/>
  <c r="G496" i="23" s="1"/>
  <c r="E495" i="23"/>
  <c r="G495" i="23" s="1"/>
  <c r="E494" i="23"/>
  <c r="E493" i="23"/>
  <c r="E492" i="23"/>
  <c r="G492" i="23" s="1"/>
  <c r="E491" i="23"/>
  <c r="G491" i="23" s="1"/>
  <c r="E490" i="23"/>
  <c r="G490" i="23" s="1"/>
  <c r="E489" i="23"/>
  <c r="G489" i="23" s="1"/>
  <c r="E488" i="23"/>
  <c r="E487" i="23"/>
  <c r="G487" i="23" s="1"/>
  <c r="E486" i="23"/>
  <c r="E485" i="23"/>
  <c r="G485" i="23" s="1"/>
  <c r="E484" i="23"/>
  <c r="G484" i="23" s="1"/>
  <c r="E483" i="23"/>
  <c r="G483" i="23" s="1"/>
  <c r="E482" i="23"/>
  <c r="G482" i="23" s="1"/>
  <c r="E481" i="23"/>
  <c r="G481" i="23" s="1"/>
  <c r="E480" i="23"/>
  <c r="G480" i="23" s="1"/>
  <c r="E479" i="23"/>
  <c r="G479" i="23" s="1"/>
  <c r="E478" i="23"/>
  <c r="G478" i="23" s="1"/>
  <c r="E477" i="23"/>
  <c r="E476" i="23"/>
  <c r="G476" i="23" s="1"/>
  <c r="E475" i="23"/>
  <c r="G475" i="23" s="1"/>
  <c r="E474" i="23"/>
  <c r="G474" i="23" s="1"/>
  <c r="E473" i="23"/>
  <c r="G473" i="23" s="1"/>
  <c r="E472" i="23"/>
  <c r="E471" i="23"/>
  <c r="G471" i="23" s="1"/>
  <c r="E470" i="23"/>
  <c r="E469" i="23"/>
  <c r="G469" i="23" s="1"/>
  <c r="E468" i="23"/>
  <c r="G468" i="23" s="1"/>
  <c r="E467" i="23"/>
  <c r="G467" i="23" s="1"/>
  <c r="E466" i="23"/>
  <c r="G466" i="23" s="1"/>
  <c r="E465" i="23"/>
  <c r="G465" i="23" s="1"/>
  <c r="E464" i="23"/>
  <c r="G464" i="23" s="1"/>
  <c r="E463" i="23"/>
  <c r="G463" i="23" s="1"/>
  <c r="E462" i="23"/>
  <c r="G462" i="23" s="1"/>
  <c r="E461" i="23"/>
  <c r="E460" i="23"/>
  <c r="G460" i="23" s="1"/>
  <c r="E459" i="23"/>
  <c r="G459" i="23" s="1"/>
  <c r="E458" i="23"/>
  <c r="G458" i="23" s="1"/>
  <c r="E457" i="23"/>
  <c r="G457" i="23" s="1"/>
  <c r="E456" i="23"/>
  <c r="E455" i="23"/>
  <c r="G455" i="23" s="1"/>
  <c r="E454" i="23"/>
  <c r="E453" i="23"/>
  <c r="E452" i="23"/>
  <c r="G452" i="23" s="1"/>
  <c r="E451" i="23"/>
  <c r="G451" i="23" s="1"/>
  <c r="E450" i="23"/>
  <c r="G450" i="23" s="1"/>
  <c r="E449" i="23"/>
  <c r="G449" i="23" s="1"/>
  <c r="E448" i="23"/>
  <c r="G448" i="23" s="1"/>
  <c r="E447" i="23"/>
  <c r="G447" i="23" s="1"/>
  <c r="E446" i="23"/>
  <c r="G446" i="23" s="1"/>
  <c r="E445" i="23"/>
  <c r="E444" i="23"/>
  <c r="G444" i="23" s="1"/>
  <c r="E443" i="23"/>
  <c r="G443" i="23" s="1"/>
  <c r="E442" i="23"/>
  <c r="G442" i="23" s="1"/>
  <c r="E441" i="23"/>
  <c r="G441" i="23" s="1"/>
  <c r="E440" i="23"/>
  <c r="E439" i="23"/>
  <c r="G439" i="23" s="1"/>
  <c r="E438" i="23"/>
  <c r="E437" i="23"/>
  <c r="E436" i="23"/>
  <c r="G436" i="23" s="1"/>
  <c r="E435" i="23"/>
  <c r="G435" i="23" s="1"/>
  <c r="E434" i="23"/>
  <c r="G434" i="23" s="1"/>
  <c r="E433" i="23"/>
  <c r="G433" i="23" s="1"/>
  <c r="E432" i="23"/>
  <c r="G432" i="23" s="1"/>
  <c r="E431" i="23"/>
  <c r="G431" i="23" s="1"/>
  <c r="E430" i="23"/>
  <c r="G430" i="23" s="1"/>
  <c r="E429" i="23"/>
  <c r="E428" i="23"/>
  <c r="E427" i="23"/>
  <c r="G427" i="23" s="1"/>
  <c r="E426" i="23"/>
  <c r="G426" i="23" s="1"/>
  <c r="E425" i="23"/>
  <c r="G425" i="23" s="1"/>
  <c r="E424" i="23"/>
  <c r="E423" i="23"/>
  <c r="G423" i="23" s="1"/>
  <c r="E422" i="23"/>
  <c r="E421" i="23"/>
  <c r="E420" i="23"/>
  <c r="G420" i="23" s="1"/>
  <c r="E419" i="23"/>
  <c r="G419" i="23" s="1"/>
  <c r="E418" i="23"/>
  <c r="G418" i="23" s="1"/>
  <c r="E417" i="23"/>
  <c r="G417" i="23" s="1"/>
  <c r="E416" i="23"/>
  <c r="G416" i="23" s="1"/>
  <c r="E415" i="23"/>
  <c r="G415" i="23" s="1"/>
  <c r="E414" i="23"/>
  <c r="G414" i="23" s="1"/>
  <c r="E413" i="23"/>
  <c r="E412" i="23"/>
  <c r="E411" i="23"/>
  <c r="G411" i="23" s="1"/>
  <c r="E410" i="23"/>
  <c r="G410" i="23" s="1"/>
  <c r="E409" i="23"/>
  <c r="G409" i="23" s="1"/>
  <c r="E408" i="23"/>
  <c r="E407" i="23"/>
  <c r="G407" i="23" s="1"/>
  <c r="E406" i="23"/>
  <c r="E405" i="23"/>
  <c r="E404" i="23"/>
  <c r="G404" i="23" s="1"/>
  <c r="E403" i="23"/>
  <c r="G403" i="23" s="1"/>
  <c r="E402" i="23"/>
  <c r="G402" i="23" s="1"/>
  <c r="E401" i="23"/>
  <c r="G401" i="23" s="1"/>
  <c r="E400" i="23"/>
  <c r="G400" i="23" s="1"/>
  <c r="E399" i="23"/>
  <c r="G399" i="23" s="1"/>
  <c r="E398" i="23"/>
  <c r="E397" i="23"/>
  <c r="E396" i="23"/>
  <c r="E395" i="23"/>
  <c r="E394" i="23"/>
  <c r="G394" i="23" s="1"/>
  <c r="E393" i="23"/>
  <c r="G393" i="23" s="1"/>
  <c r="E392" i="23"/>
  <c r="E391" i="23"/>
  <c r="G391" i="23" s="1"/>
  <c r="E390" i="23"/>
  <c r="E389" i="23"/>
  <c r="E388" i="23"/>
  <c r="G388" i="23" s="1"/>
  <c r="E387" i="23"/>
  <c r="G387" i="23" s="1"/>
  <c r="E386" i="23"/>
  <c r="G386" i="23" s="1"/>
  <c r="E385" i="23"/>
  <c r="G385" i="23" s="1"/>
  <c r="E384" i="23"/>
  <c r="G384" i="23" s="1"/>
  <c r="E383" i="23"/>
  <c r="G383" i="23" s="1"/>
  <c r="E382" i="23"/>
  <c r="G382" i="23" s="1"/>
  <c r="E381" i="23"/>
  <c r="E380" i="23"/>
  <c r="E379" i="23"/>
  <c r="E378" i="23"/>
  <c r="G378" i="23" s="1"/>
  <c r="E377" i="23"/>
  <c r="G377" i="23" s="1"/>
  <c r="E376" i="23"/>
  <c r="E375" i="23"/>
  <c r="G375" i="23" s="1"/>
  <c r="E374" i="23"/>
  <c r="E373" i="23"/>
  <c r="E372" i="23"/>
  <c r="G372" i="23" s="1"/>
  <c r="E371" i="23"/>
  <c r="G371" i="23" s="1"/>
  <c r="E370" i="23"/>
  <c r="G370" i="23" s="1"/>
  <c r="E369" i="23"/>
  <c r="G369" i="23" s="1"/>
  <c r="E368" i="23"/>
  <c r="G368" i="23" s="1"/>
  <c r="E367" i="23"/>
  <c r="G367" i="23" s="1"/>
  <c r="E366" i="23"/>
  <c r="G366" i="23" s="1"/>
  <c r="E365" i="23"/>
  <c r="E364" i="23"/>
  <c r="E363" i="23"/>
  <c r="E362" i="23"/>
  <c r="G362" i="23" s="1"/>
  <c r="E361" i="23"/>
  <c r="G361" i="23" s="1"/>
  <c r="E360" i="23"/>
  <c r="E359" i="23"/>
  <c r="G359" i="23" s="1"/>
  <c r="E358" i="23"/>
  <c r="E357" i="23"/>
  <c r="E356" i="23"/>
  <c r="G356" i="23" s="1"/>
  <c r="E355" i="23"/>
  <c r="G355" i="23" s="1"/>
  <c r="E354" i="23"/>
  <c r="G354" i="23" s="1"/>
  <c r="E353" i="23"/>
  <c r="G353" i="23" s="1"/>
  <c r="E352" i="23"/>
  <c r="G352" i="23" s="1"/>
  <c r="E351" i="23"/>
  <c r="G351" i="23" s="1"/>
  <c r="E350" i="23"/>
  <c r="F350" i="23" s="1"/>
  <c r="E349" i="23"/>
  <c r="E348" i="23"/>
  <c r="E347" i="23"/>
  <c r="E346" i="23"/>
  <c r="G346" i="23" s="1"/>
  <c r="E345" i="23"/>
  <c r="G345" i="23" s="1"/>
  <c r="E344" i="23"/>
  <c r="E343" i="23"/>
  <c r="G343" i="23" s="1"/>
  <c r="E342" i="23"/>
  <c r="E341" i="23"/>
  <c r="E340" i="23"/>
  <c r="G340" i="23" s="1"/>
  <c r="E339" i="23"/>
  <c r="G339" i="23" s="1"/>
  <c r="E338" i="23"/>
  <c r="G338" i="23" s="1"/>
  <c r="E337" i="23"/>
  <c r="G337" i="23" s="1"/>
  <c r="E336" i="23"/>
  <c r="G336" i="23" s="1"/>
  <c r="E335" i="23"/>
  <c r="G335" i="23" s="1"/>
  <c r="E334" i="23"/>
  <c r="G334" i="23" s="1"/>
  <c r="E333" i="23"/>
  <c r="E332" i="23"/>
  <c r="E331" i="23"/>
  <c r="E330" i="23"/>
  <c r="G330" i="23" s="1"/>
  <c r="E329" i="23"/>
  <c r="G329" i="23" s="1"/>
  <c r="E328" i="23"/>
  <c r="E327" i="23"/>
  <c r="G327" i="23" s="1"/>
  <c r="E326" i="23"/>
  <c r="E325" i="23"/>
  <c r="E324" i="23"/>
  <c r="G324" i="23" s="1"/>
  <c r="E323" i="23"/>
  <c r="G323" i="23" s="1"/>
  <c r="E322" i="23"/>
  <c r="G322" i="23" s="1"/>
  <c r="E321" i="23"/>
  <c r="G321" i="23" s="1"/>
  <c r="E320" i="23"/>
  <c r="G320" i="23" s="1"/>
  <c r="E319" i="23"/>
  <c r="G319" i="23" s="1"/>
  <c r="E318" i="23"/>
  <c r="G318" i="23" s="1"/>
  <c r="E317" i="23"/>
  <c r="E316" i="23"/>
  <c r="E315" i="23"/>
  <c r="E314" i="23"/>
  <c r="G314" i="23" s="1"/>
  <c r="E313" i="23"/>
  <c r="G313" i="23" s="1"/>
  <c r="E312" i="23"/>
  <c r="E311" i="23"/>
  <c r="G311" i="23" s="1"/>
  <c r="E310" i="23"/>
  <c r="E309" i="23"/>
  <c r="E308" i="23"/>
  <c r="G308" i="23" s="1"/>
  <c r="E307" i="23"/>
  <c r="G307" i="23" s="1"/>
  <c r="E306" i="23"/>
  <c r="G306" i="23" s="1"/>
  <c r="E305" i="23"/>
  <c r="G305" i="23" s="1"/>
  <c r="E304" i="23"/>
  <c r="G304" i="23" s="1"/>
  <c r="E303" i="23"/>
  <c r="G303" i="23" s="1"/>
  <c r="E302" i="23"/>
  <c r="G302" i="23" s="1"/>
  <c r="E301" i="23"/>
  <c r="E300" i="23"/>
  <c r="E299" i="23"/>
  <c r="E298" i="23"/>
  <c r="G298" i="23" s="1"/>
  <c r="E297" i="23"/>
  <c r="G297" i="23" s="1"/>
  <c r="E296" i="23"/>
  <c r="E295" i="23"/>
  <c r="G295" i="23" s="1"/>
  <c r="E294" i="23"/>
  <c r="E293" i="23"/>
  <c r="E292" i="23"/>
  <c r="G292" i="23" s="1"/>
  <c r="E291" i="23"/>
  <c r="G291" i="23" s="1"/>
  <c r="E290" i="23"/>
  <c r="G290" i="23" s="1"/>
  <c r="E289" i="23"/>
  <c r="G289" i="23" s="1"/>
  <c r="E288" i="23"/>
  <c r="G288" i="23" s="1"/>
  <c r="E287" i="23"/>
  <c r="G287" i="23" s="1"/>
  <c r="E286" i="23"/>
  <c r="G286" i="23" s="1"/>
  <c r="E285" i="23"/>
  <c r="E284" i="23"/>
  <c r="E283" i="23"/>
  <c r="E282" i="23"/>
  <c r="G282" i="23" s="1"/>
  <c r="E281" i="23"/>
  <c r="G281" i="23" s="1"/>
  <c r="E280" i="23"/>
  <c r="E279" i="23"/>
  <c r="G279" i="23" s="1"/>
  <c r="E278" i="23"/>
  <c r="E277" i="23"/>
  <c r="E276" i="23"/>
  <c r="G276" i="23" s="1"/>
  <c r="E275" i="23"/>
  <c r="G275" i="23" s="1"/>
  <c r="E274" i="23"/>
  <c r="G274" i="23" s="1"/>
  <c r="E273" i="23"/>
  <c r="G273" i="23" s="1"/>
  <c r="E272" i="23"/>
  <c r="G272" i="23" s="1"/>
  <c r="E271" i="23"/>
  <c r="G271" i="23" s="1"/>
  <c r="E270" i="23"/>
  <c r="E269" i="23"/>
  <c r="E268" i="23"/>
  <c r="E267" i="23"/>
  <c r="E266" i="23"/>
  <c r="G266" i="23" s="1"/>
  <c r="E265" i="23"/>
  <c r="G265" i="23" s="1"/>
  <c r="E264" i="23"/>
  <c r="E263" i="23"/>
  <c r="G263" i="23" s="1"/>
  <c r="E262" i="23"/>
  <c r="E261" i="23"/>
  <c r="E260" i="23"/>
  <c r="G260" i="23" s="1"/>
  <c r="E259" i="23"/>
  <c r="G259" i="23" s="1"/>
  <c r="E258" i="23"/>
  <c r="G258" i="23" s="1"/>
  <c r="E257" i="23"/>
  <c r="G257" i="23" s="1"/>
  <c r="E256" i="23"/>
  <c r="G256" i="23" s="1"/>
  <c r="E255" i="23"/>
  <c r="G255" i="23" s="1"/>
  <c r="E254" i="23"/>
  <c r="G254" i="23" s="1"/>
  <c r="E253" i="23"/>
  <c r="E252" i="23"/>
  <c r="E251" i="23"/>
  <c r="E250" i="23"/>
  <c r="G250" i="23" s="1"/>
  <c r="E249" i="23"/>
  <c r="G249" i="23" s="1"/>
  <c r="E248" i="23"/>
  <c r="E247" i="23"/>
  <c r="G247" i="23" s="1"/>
  <c r="E246" i="23"/>
  <c r="E245" i="23"/>
  <c r="E244" i="23"/>
  <c r="G244" i="23" s="1"/>
  <c r="E243" i="23"/>
  <c r="G243" i="23" s="1"/>
  <c r="E242" i="23"/>
  <c r="G242" i="23" s="1"/>
  <c r="E241" i="23"/>
  <c r="G241" i="23" s="1"/>
  <c r="E240" i="23"/>
  <c r="G240" i="23" s="1"/>
  <c r="E239" i="23"/>
  <c r="G239" i="23" s="1"/>
  <c r="E238" i="23"/>
  <c r="G238" i="23" s="1"/>
  <c r="E237" i="23"/>
  <c r="E236" i="23"/>
  <c r="E235" i="23"/>
  <c r="E234" i="23"/>
  <c r="G234" i="23" s="1"/>
  <c r="E233" i="23"/>
  <c r="G233" i="23" s="1"/>
  <c r="E232" i="23"/>
  <c r="E231" i="23"/>
  <c r="G231" i="23" s="1"/>
  <c r="E230" i="23"/>
  <c r="E229" i="23"/>
  <c r="E228" i="23"/>
  <c r="G228" i="23" s="1"/>
  <c r="E227" i="23"/>
  <c r="G227" i="23" s="1"/>
  <c r="E226" i="23"/>
  <c r="G226" i="23" s="1"/>
  <c r="E225" i="23"/>
  <c r="G225" i="23" s="1"/>
  <c r="E224" i="23"/>
  <c r="G224" i="23" s="1"/>
  <c r="E223" i="23"/>
  <c r="G223" i="23" s="1"/>
  <c r="E222" i="23"/>
  <c r="F222" i="23" s="1"/>
  <c r="E221" i="23"/>
  <c r="E220" i="23"/>
  <c r="E219" i="23"/>
  <c r="E218" i="23"/>
  <c r="G218" i="23" s="1"/>
  <c r="E217" i="23"/>
  <c r="G217" i="23" s="1"/>
  <c r="E216" i="23"/>
  <c r="E215" i="23"/>
  <c r="G215" i="23" s="1"/>
  <c r="E214" i="23"/>
  <c r="E213" i="23"/>
  <c r="E212" i="23"/>
  <c r="G212" i="23" s="1"/>
  <c r="E211" i="23"/>
  <c r="G211" i="23" s="1"/>
  <c r="E210" i="23"/>
  <c r="G210" i="23" s="1"/>
  <c r="E209" i="23"/>
  <c r="E208" i="23"/>
  <c r="G208" i="23" s="1"/>
  <c r="E207" i="23"/>
  <c r="G207" i="23" s="1"/>
  <c r="E206" i="23"/>
  <c r="G206" i="23" s="1"/>
  <c r="E205" i="23"/>
  <c r="E204" i="23"/>
  <c r="E203" i="23"/>
  <c r="E202" i="23"/>
  <c r="G202" i="23" s="1"/>
  <c r="E201" i="23"/>
  <c r="G201" i="23" s="1"/>
  <c r="E200" i="23"/>
  <c r="E199" i="23"/>
  <c r="G199" i="23" s="1"/>
  <c r="E198" i="23"/>
  <c r="E197" i="23"/>
  <c r="E196" i="23"/>
  <c r="G196" i="23" s="1"/>
  <c r="E195" i="23"/>
  <c r="G195" i="23" s="1"/>
  <c r="E194" i="23"/>
  <c r="G194" i="23" s="1"/>
  <c r="E193" i="23"/>
  <c r="G193" i="23" s="1"/>
  <c r="E192" i="23"/>
  <c r="G192" i="23" s="1"/>
  <c r="E191" i="23"/>
  <c r="G191" i="23" s="1"/>
  <c r="E190" i="23"/>
  <c r="G190" i="23" s="1"/>
  <c r="E189" i="23"/>
  <c r="E188" i="23"/>
  <c r="E187" i="23"/>
  <c r="E186" i="23"/>
  <c r="G186" i="23" s="1"/>
  <c r="E185" i="23"/>
  <c r="G185" i="23" s="1"/>
  <c r="E184" i="23"/>
  <c r="E183" i="23"/>
  <c r="G183" i="23" s="1"/>
  <c r="E182" i="23"/>
  <c r="E181" i="23"/>
  <c r="E180" i="23"/>
  <c r="G180" i="23" s="1"/>
  <c r="E179" i="23"/>
  <c r="G179" i="23" s="1"/>
  <c r="E178" i="23"/>
  <c r="G178" i="23" s="1"/>
  <c r="E177" i="23"/>
  <c r="G177" i="23" s="1"/>
  <c r="E176" i="23"/>
  <c r="G176" i="23" s="1"/>
  <c r="E175" i="23"/>
  <c r="G175" i="23" s="1"/>
  <c r="E174" i="23"/>
  <c r="G174" i="23" s="1"/>
  <c r="E173" i="23"/>
  <c r="E172" i="23"/>
  <c r="E171" i="23"/>
  <c r="E170" i="23"/>
  <c r="G170" i="23" s="1"/>
  <c r="E169" i="23"/>
  <c r="G169" i="23" s="1"/>
  <c r="E168" i="23"/>
  <c r="E167" i="23"/>
  <c r="G167" i="23" s="1"/>
  <c r="E166" i="23"/>
  <c r="E165" i="23"/>
  <c r="E164" i="23"/>
  <c r="G164" i="23" s="1"/>
  <c r="E163" i="23"/>
  <c r="G163" i="23" s="1"/>
  <c r="E162" i="23"/>
  <c r="G162" i="23" s="1"/>
  <c r="E161" i="23"/>
  <c r="G161" i="23" s="1"/>
  <c r="E160" i="23"/>
  <c r="G160" i="23" s="1"/>
  <c r="E159" i="23"/>
  <c r="F159" i="23" s="1"/>
  <c r="E158" i="23"/>
  <c r="G158" i="23" s="1"/>
  <c r="E157" i="23"/>
  <c r="E156" i="23"/>
  <c r="E155" i="23"/>
  <c r="E154" i="23"/>
  <c r="G154" i="23" s="1"/>
  <c r="E153" i="23"/>
  <c r="G153" i="23" s="1"/>
  <c r="E152" i="23"/>
  <c r="E151" i="23"/>
  <c r="G151" i="23" s="1"/>
  <c r="E150" i="23"/>
  <c r="E149" i="23"/>
  <c r="E148" i="23"/>
  <c r="G148" i="23" s="1"/>
  <c r="E147" i="23"/>
  <c r="G147" i="23" s="1"/>
  <c r="E146" i="23"/>
  <c r="G146" i="23" s="1"/>
  <c r="E145" i="23"/>
  <c r="E144" i="23"/>
  <c r="G144" i="23" s="1"/>
  <c r="E143" i="23"/>
  <c r="F143" i="23" s="1"/>
  <c r="E142" i="23"/>
  <c r="F142" i="23" s="1"/>
  <c r="E141" i="23"/>
  <c r="E140" i="23"/>
  <c r="E139" i="23"/>
  <c r="E138" i="23"/>
  <c r="G138" i="23" s="1"/>
  <c r="E137" i="23"/>
  <c r="G137" i="23" s="1"/>
  <c r="E136" i="23"/>
  <c r="E135" i="23"/>
  <c r="G135" i="23" s="1"/>
  <c r="E134" i="23"/>
  <c r="E133" i="23"/>
  <c r="E132" i="23"/>
  <c r="G132" i="23" s="1"/>
  <c r="E131" i="23"/>
  <c r="G131" i="23" s="1"/>
  <c r="E130" i="23"/>
  <c r="G130" i="23" s="1"/>
  <c r="E129" i="23"/>
  <c r="E128" i="23"/>
  <c r="E127" i="23"/>
  <c r="F127" i="23" s="1"/>
  <c r="E126" i="23"/>
  <c r="G126" i="23" s="1"/>
  <c r="E125" i="23"/>
  <c r="E124" i="23"/>
  <c r="E123" i="23"/>
  <c r="E122" i="23"/>
  <c r="G122" i="23" s="1"/>
  <c r="E121" i="23"/>
  <c r="G121" i="23" s="1"/>
  <c r="E120" i="23"/>
  <c r="E119" i="23"/>
  <c r="G119" i="23" s="1"/>
  <c r="E118" i="23"/>
  <c r="E117" i="23"/>
  <c r="E116" i="23"/>
  <c r="G116" i="23" s="1"/>
  <c r="E115" i="23"/>
  <c r="G115" i="23" s="1"/>
  <c r="E114" i="23"/>
  <c r="G114" i="23" s="1"/>
  <c r="E113" i="23"/>
  <c r="E112" i="23"/>
  <c r="E111" i="23"/>
  <c r="F111" i="23" s="1"/>
  <c r="E110" i="23"/>
  <c r="E109" i="23"/>
  <c r="E108" i="23"/>
  <c r="E107" i="23"/>
  <c r="E106" i="23"/>
  <c r="G106" i="23" s="1"/>
  <c r="E105" i="23"/>
  <c r="G105" i="23" s="1"/>
  <c r="E104" i="23"/>
  <c r="E103" i="23"/>
  <c r="G103" i="23" s="1"/>
  <c r="E102" i="23"/>
  <c r="E101" i="23"/>
  <c r="E100" i="23"/>
  <c r="G100" i="23" s="1"/>
  <c r="E99" i="23"/>
  <c r="G99" i="23" s="1"/>
  <c r="E98" i="23"/>
  <c r="G98" i="23" s="1"/>
  <c r="E97" i="23"/>
  <c r="E96" i="23"/>
  <c r="E95" i="23"/>
  <c r="F95" i="23" s="1"/>
  <c r="E94" i="23"/>
  <c r="G94" i="23" s="1"/>
  <c r="E93" i="23"/>
  <c r="E92" i="23"/>
  <c r="E91" i="23"/>
  <c r="E90" i="23"/>
  <c r="G90" i="23" s="1"/>
  <c r="E89" i="23"/>
  <c r="G89" i="23" s="1"/>
  <c r="E88" i="23"/>
  <c r="E87" i="23"/>
  <c r="E86" i="23"/>
  <c r="E85" i="23"/>
  <c r="E84" i="23"/>
  <c r="G84" i="23" s="1"/>
  <c r="E83" i="23"/>
  <c r="G83" i="23" s="1"/>
  <c r="E82" i="23"/>
  <c r="G82" i="23" s="1"/>
  <c r="E81" i="23"/>
  <c r="E80" i="23"/>
  <c r="E79" i="23"/>
  <c r="F79" i="23" s="1"/>
  <c r="E78" i="23"/>
  <c r="G78" i="23" s="1"/>
  <c r="E77" i="23"/>
  <c r="E76" i="23"/>
  <c r="E75" i="23"/>
  <c r="E74" i="23"/>
  <c r="G74" i="23" s="1"/>
  <c r="E73" i="23"/>
  <c r="G73" i="23" s="1"/>
  <c r="E72" i="23"/>
  <c r="E71" i="23"/>
  <c r="E70" i="23"/>
  <c r="E69" i="23"/>
  <c r="E68" i="23"/>
  <c r="G68" i="23" s="1"/>
  <c r="E67" i="23"/>
  <c r="G67" i="23" s="1"/>
  <c r="E66" i="23"/>
  <c r="G66" i="23" s="1"/>
  <c r="E65" i="23"/>
  <c r="E64" i="23"/>
  <c r="E63" i="23"/>
  <c r="F63" i="23" s="1"/>
  <c r="E62" i="23"/>
  <c r="G62" i="23" s="1"/>
  <c r="E61" i="23"/>
  <c r="E60" i="23"/>
  <c r="E59" i="23"/>
  <c r="E58" i="23"/>
  <c r="G58" i="23" s="1"/>
  <c r="E57" i="23"/>
  <c r="E56" i="23"/>
  <c r="E55" i="23"/>
  <c r="E54" i="23"/>
  <c r="E53" i="23"/>
  <c r="E52" i="23"/>
  <c r="G52" i="23" s="1"/>
  <c r="E51" i="23"/>
  <c r="G51" i="23" s="1"/>
  <c r="E50" i="23"/>
  <c r="G50" i="23" s="1"/>
  <c r="E49" i="23"/>
  <c r="E48" i="23"/>
  <c r="E47" i="23"/>
  <c r="F47" i="23" s="1"/>
  <c r="E46" i="23"/>
  <c r="G46" i="23" s="1"/>
  <c r="E45" i="23"/>
  <c r="E44" i="23"/>
  <c r="E43" i="23"/>
  <c r="E42" i="23"/>
  <c r="G42" i="23" s="1"/>
  <c r="E41" i="23"/>
  <c r="E40" i="23"/>
  <c r="E39" i="23"/>
  <c r="E38" i="23"/>
  <c r="E37" i="23"/>
  <c r="E36" i="23"/>
  <c r="G36" i="23" s="1"/>
  <c r="E35" i="23"/>
  <c r="G35" i="23" s="1"/>
  <c r="E34" i="23"/>
  <c r="G34" i="23" s="1"/>
  <c r="E33" i="23"/>
  <c r="E32" i="23"/>
  <c r="E31" i="23"/>
  <c r="F31" i="23" s="1"/>
  <c r="E30" i="23"/>
  <c r="G30" i="23" s="1"/>
  <c r="E29" i="23"/>
  <c r="E28" i="23"/>
  <c r="E27" i="23"/>
  <c r="E26" i="23"/>
  <c r="G26" i="23" s="1"/>
  <c r="E25" i="23"/>
  <c r="E24" i="23"/>
  <c r="E23" i="23"/>
  <c r="E22" i="23"/>
  <c r="E21" i="23"/>
  <c r="E20" i="23"/>
  <c r="G20" i="23" s="1"/>
  <c r="E19" i="23"/>
  <c r="G19" i="23" s="1"/>
  <c r="E18" i="23"/>
  <c r="G18" i="23" s="1"/>
  <c r="S247" i="22"/>
  <c r="R247" i="22"/>
  <c r="Q247" i="22"/>
  <c r="S246" i="22"/>
  <c r="R246" i="22"/>
  <c r="Q246" i="22"/>
  <c r="S245" i="22"/>
  <c r="R245" i="22"/>
  <c r="Q245" i="22"/>
  <c r="S244" i="22"/>
  <c r="R244" i="22"/>
  <c r="Q244" i="22"/>
  <c r="S243" i="22"/>
  <c r="R243" i="22"/>
  <c r="Q243" i="22"/>
  <c r="S242" i="22"/>
  <c r="R242" i="22"/>
  <c r="Q242" i="22"/>
  <c r="S241" i="22"/>
  <c r="R241" i="22"/>
  <c r="Q241" i="22"/>
  <c r="S240" i="22"/>
  <c r="R240" i="22"/>
  <c r="Q240" i="22"/>
  <c r="S239" i="22"/>
  <c r="R239" i="22"/>
  <c r="Q239" i="22"/>
  <c r="S238" i="22"/>
  <c r="R238" i="22"/>
  <c r="Q238" i="22"/>
  <c r="S237" i="22"/>
  <c r="R237" i="22"/>
  <c r="Q237" i="22"/>
  <c r="S236" i="22"/>
  <c r="R236" i="22"/>
  <c r="Q236" i="22"/>
  <c r="S235" i="22"/>
  <c r="R235" i="22"/>
  <c r="Q235" i="22"/>
  <c r="S234" i="22"/>
  <c r="R234" i="22"/>
  <c r="Q234" i="22"/>
  <c r="S233" i="22"/>
  <c r="R233" i="22"/>
  <c r="Q233" i="22"/>
  <c r="S232" i="22"/>
  <c r="R232" i="22"/>
  <c r="Q232" i="22"/>
  <c r="S231" i="22"/>
  <c r="R231" i="22"/>
  <c r="Q231" i="22"/>
  <c r="S230" i="22"/>
  <c r="R230" i="22"/>
  <c r="Q230" i="22"/>
  <c r="S229" i="22"/>
  <c r="R229" i="22"/>
  <c r="Q229" i="22"/>
  <c r="S228" i="22"/>
  <c r="R228" i="22"/>
  <c r="Q228" i="22"/>
  <c r="S227" i="22"/>
  <c r="R227" i="22"/>
  <c r="Q227" i="22"/>
  <c r="S226" i="22"/>
  <c r="R226" i="22"/>
  <c r="Q226" i="22"/>
  <c r="S225" i="22"/>
  <c r="R225" i="22"/>
  <c r="Q225" i="22"/>
  <c r="S224" i="22"/>
  <c r="R224" i="22"/>
  <c r="Q224" i="22"/>
  <c r="S223" i="22"/>
  <c r="R223" i="22"/>
  <c r="Q223" i="22"/>
  <c r="S222" i="22"/>
  <c r="R222" i="22"/>
  <c r="Q222" i="22"/>
  <c r="S221" i="22"/>
  <c r="R221" i="22"/>
  <c r="Q221" i="22"/>
  <c r="S220" i="22"/>
  <c r="R220" i="22"/>
  <c r="Q220" i="22"/>
  <c r="S219" i="22"/>
  <c r="R219" i="22"/>
  <c r="Q219" i="22"/>
  <c r="S218" i="22"/>
  <c r="R218" i="22"/>
  <c r="Q218" i="22"/>
  <c r="S217" i="22"/>
  <c r="R217" i="22"/>
  <c r="Q217" i="22"/>
  <c r="S216" i="22"/>
  <c r="R216" i="22"/>
  <c r="Q216" i="22"/>
  <c r="S215" i="22"/>
  <c r="R215" i="22"/>
  <c r="Q215" i="22"/>
  <c r="S214" i="22"/>
  <c r="R214" i="22"/>
  <c r="Q214" i="22"/>
  <c r="S213" i="22"/>
  <c r="R213" i="22"/>
  <c r="Q213" i="22"/>
  <c r="S212" i="22"/>
  <c r="R212" i="22"/>
  <c r="Q212" i="22"/>
  <c r="S211" i="22"/>
  <c r="R211" i="22"/>
  <c r="Q211" i="22"/>
  <c r="S210" i="22"/>
  <c r="R210" i="22"/>
  <c r="Q210" i="22"/>
  <c r="S209" i="22"/>
  <c r="R209" i="22"/>
  <c r="Q209" i="22"/>
  <c r="S208" i="22"/>
  <c r="R208" i="22"/>
  <c r="Q208" i="22"/>
  <c r="S207" i="22"/>
  <c r="R207" i="22"/>
  <c r="Q207" i="22"/>
  <c r="S206" i="22"/>
  <c r="R206" i="22"/>
  <c r="Q206" i="22"/>
  <c r="S205" i="22"/>
  <c r="R205" i="22"/>
  <c r="Q205" i="22"/>
  <c r="S204" i="22"/>
  <c r="R204" i="22"/>
  <c r="Q204" i="22"/>
  <c r="S203" i="22"/>
  <c r="R203" i="22"/>
  <c r="Q203" i="22"/>
  <c r="S202" i="22"/>
  <c r="R202" i="22"/>
  <c r="Q202" i="22"/>
  <c r="S201" i="22"/>
  <c r="R201" i="22"/>
  <c r="Q201" i="22"/>
  <c r="S200" i="22"/>
  <c r="R200" i="22"/>
  <c r="Q200" i="22"/>
  <c r="S199" i="22"/>
  <c r="R199" i="22"/>
  <c r="Q199" i="22"/>
  <c r="S198" i="22"/>
  <c r="R198" i="22"/>
  <c r="Q198" i="22"/>
  <c r="S197" i="22"/>
  <c r="R197" i="22"/>
  <c r="Q197" i="22"/>
  <c r="S196" i="22"/>
  <c r="R196" i="22"/>
  <c r="Q196" i="22"/>
  <c r="S195" i="22"/>
  <c r="R195" i="22"/>
  <c r="Q195" i="22"/>
  <c r="S194" i="22"/>
  <c r="R194" i="22"/>
  <c r="Q194" i="22"/>
  <c r="S193" i="22"/>
  <c r="R193" i="22"/>
  <c r="Q193" i="22"/>
  <c r="S192" i="22"/>
  <c r="R192" i="22"/>
  <c r="Q192" i="22"/>
  <c r="S191" i="22"/>
  <c r="R191" i="22"/>
  <c r="Q191" i="22"/>
  <c r="S190" i="22"/>
  <c r="R190" i="22"/>
  <c r="Q190" i="22"/>
  <c r="S189" i="22"/>
  <c r="R189" i="22"/>
  <c r="Q189" i="22"/>
  <c r="S188" i="22"/>
  <c r="R188" i="22"/>
  <c r="Q188" i="22"/>
  <c r="S187" i="22"/>
  <c r="R187" i="22"/>
  <c r="Q187" i="22"/>
  <c r="S186" i="22"/>
  <c r="R186" i="22"/>
  <c r="Q186" i="22"/>
  <c r="S185" i="22"/>
  <c r="R185" i="22"/>
  <c r="Q185" i="22"/>
  <c r="S184" i="22"/>
  <c r="R184" i="22"/>
  <c r="Q184" i="22"/>
  <c r="S183" i="22"/>
  <c r="R183" i="22"/>
  <c r="Q183" i="22"/>
  <c r="S182" i="22"/>
  <c r="R182" i="22"/>
  <c r="Q182" i="22"/>
  <c r="S181" i="22"/>
  <c r="R181" i="22"/>
  <c r="Q181" i="22"/>
  <c r="S180" i="22"/>
  <c r="R180" i="22"/>
  <c r="Q180" i="22"/>
  <c r="S179" i="22"/>
  <c r="R179" i="22"/>
  <c r="Q179" i="22"/>
  <c r="S178" i="22"/>
  <c r="R178" i="22"/>
  <c r="Q178" i="22"/>
  <c r="S177" i="22"/>
  <c r="R177" i="22"/>
  <c r="Q177" i="22"/>
  <c r="S176" i="22"/>
  <c r="R176" i="22"/>
  <c r="Q176" i="22"/>
  <c r="S175" i="22"/>
  <c r="R175" i="22"/>
  <c r="Q175" i="22"/>
  <c r="S174" i="22"/>
  <c r="R174" i="22"/>
  <c r="Q174" i="22"/>
  <c r="S173" i="22"/>
  <c r="R173" i="22"/>
  <c r="Q173" i="22"/>
  <c r="S172" i="22"/>
  <c r="R172" i="22"/>
  <c r="Q172" i="22"/>
  <c r="S171" i="22"/>
  <c r="R171" i="22"/>
  <c r="Q171" i="22"/>
  <c r="S170" i="22"/>
  <c r="R170" i="22"/>
  <c r="Q170" i="22"/>
  <c r="S169" i="22"/>
  <c r="R169" i="22"/>
  <c r="Q169" i="22"/>
  <c r="S168" i="22"/>
  <c r="R168" i="22"/>
  <c r="Q168" i="22"/>
  <c r="S167" i="22"/>
  <c r="R167" i="22"/>
  <c r="Q167" i="22"/>
  <c r="S166" i="22"/>
  <c r="R166" i="22"/>
  <c r="Q166" i="22"/>
  <c r="S165" i="22"/>
  <c r="R165" i="22"/>
  <c r="Q165" i="22"/>
  <c r="S164" i="22"/>
  <c r="R164" i="22"/>
  <c r="Q164" i="22"/>
  <c r="S163" i="22"/>
  <c r="R163" i="22"/>
  <c r="Q163" i="22"/>
  <c r="S162" i="22"/>
  <c r="R162" i="22"/>
  <c r="Q162" i="22"/>
  <c r="S161" i="22"/>
  <c r="R161" i="22"/>
  <c r="Q161" i="22"/>
  <c r="S160" i="22"/>
  <c r="R160" i="22"/>
  <c r="Q160" i="22"/>
  <c r="S159" i="22"/>
  <c r="R159" i="22"/>
  <c r="Q159" i="22"/>
  <c r="S158" i="22"/>
  <c r="R158" i="22"/>
  <c r="Q158" i="22"/>
  <c r="S157" i="22"/>
  <c r="R157" i="22"/>
  <c r="Q157" i="22"/>
  <c r="S156" i="22"/>
  <c r="R156" i="22"/>
  <c r="Q156" i="22"/>
  <c r="S155" i="22"/>
  <c r="R155" i="22"/>
  <c r="Q155" i="22"/>
  <c r="S154" i="22"/>
  <c r="R154" i="22"/>
  <c r="Q154" i="22"/>
  <c r="S153" i="22"/>
  <c r="R153" i="22"/>
  <c r="Q153" i="22"/>
  <c r="S152" i="22"/>
  <c r="R152" i="22"/>
  <c r="Q152" i="22"/>
  <c r="S151" i="22"/>
  <c r="R151" i="22"/>
  <c r="Q151" i="22"/>
  <c r="S150" i="22"/>
  <c r="R150" i="22"/>
  <c r="Q150" i="22"/>
  <c r="S149" i="22"/>
  <c r="R149" i="22"/>
  <c r="Q149" i="22"/>
  <c r="S148" i="22"/>
  <c r="R148" i="22"/>
  <c r="Q148" i="22"/>
  <c r="S147" i="22"/>
  <c r="R147" i="22"/>
  <c r="Q147" i="22"/>
  <c r="S146" i="22"/>
  <c r="R146" i="22"/>
  <c r="Q146" i="22"/>
  <c r="S145" i="22"/>
  <c r="R145" i="22"/>
  <c r="Q145" i="22"/>
  <c r="S144" i="22"/>
  <c r="R144" i="22"/>
  <c r="Q144" i="22"/>
  <c r="S143" i="22"/>
  <c r="R143" i="22"/>
  <c r="Q143" i="22"/>
  <c r="S142" i="22"/>
  <c r="R142" i="22"/>
  <c r="Q142" i="22"/>
  <c r="S141" i="22"/>
  <c r="R141" i="22"/>
  <c r="Q141" i="22"/>
  <c r="S140" i="22"/>
  <c r="R140" i="22"/>
  <c r="Q140" i="22"/>
  <c r="S139" i="22"/>
  <c r="R139" i="22"/>
  <c r="Q139" i="22"/>
  <c r="S138" i="22"/>
  <c r="R138" i="22"/>
  <c r="Q138" i="22"/>
  <c r="S137" i="22"/>
  <c r="R137" i="22"/>
  <c r="Q137" i="22"/>
  <c r="S136" i="22"/>
  <c r="R136" i="22"/>
  <c r="Q136" i="22"/>
  <c r="S135" i="22"/>
  <c r="R135" i="22"/>
  <c r="Q135" i="22"/>
  <c r="S134" i="22"/>
  <c r="R134" i="22"/>
  <c r="Q134" i="22"/>
  <c r="S133" i="22"/>
  <c r="R133" i="22"/>
  <c r="Q133" i="22"/>
  <c r="S132" i="22"/>
  <c r="R132" i="22"/>
  <c r="Q132" i="22"/>
  <c r="S131" i="22"/>
  <c r="R131" i="22"/>
  <c r="Q131" i="22"/>
  <c r="S130" i="22"/>
  <c r="R130" i="22"/>
  <c r="Q130" i="22"/>
  <c r="S129" i="22"/>
  <c r="R129" i="22"/>
  <c r="Q129" i="22"/>
  <c r="S128" i="22"/>
  <c r="R128" i="22"/>
  <c r="Q128" i="22"/>
  <c r="S127" i="22"/>
  <c r="R127" i="22"/>
  <c r="Q127" i="22"/>
  <c r="S126" i="22"/>
  <c r="R126" i="22"/>
  <c r="Q126" i="22"/>
  <c r="S125" i="22"/>
  <c r="R125" i="22"/>
  <c r="Q125" i="22"/>
  <c r="S124" i="22"/>
  <c r="R124" i="22"/>
  <c r="Q124" i="22"/>
  <c r="S123" i="22"/>
  <c r="R123" i="22"/>
  <c r="Q123" i="22"/>
  <c r="S122" i="22"/>
  <c r="R122" i="22"/>
  <c r="Q122" i="22"/>
  <c r="S121" i="22"/>
  <c r="R121" i="22"/>
  <c r="Q121" i="22"/>
  <c r="S120" i="22"/>
  <c r="R120" i="22"/>
  <c r="Q120" i="22"/>
  <c r="S119" i="22"/>
  <c r="R119" i="22"/>
  <c r="Q119" i="22"/>
  <c r="S118" i="22"/>
  <c r="R118" i="22"/>
  <c r="Q118" i="22"/>
  <c r="S117" i="22"/>
  <c r="R117" i="22"/>
  <c r="Q117" i="22"/>
  <c r="S116" i="22"/>
  <c r="R116" i="22"/>
  <c r="Q116" i="22"/>
  <c r="S115" i="22"/>
  <c r="R115" i="22"/>
  <c r="Q115" i="22"/>
  <c r="S114" i="22"/>
  <c r="R114" i="22"/>
  <c r="Q114" i="22"/>
  <c r="S113" i="22"/>
  <c r="R113" i="22"/>
  <c r="Q113" i="22"/>
  <c r="S112" i="22"/>
  <c r="R112" i="22"/>
  <c r="Q112" i="22"/>
  <c r="S111" i="22"/>
  <c r="R111" i="22"/>
  <c r="Q111" i="22"/>
  <c r="S110" i="22"/>
  <c r="R110" i="22"/>
  <c r="Q110" i="22"/>
  <c r="S109" i="22"/>
  <c r="R109" i="22"/>
  <c r="Q109" i="22"/>
  <c r="S108" i="22"/>
  <c r="R108" i="22"/>
  <c r="Q108" i="22"/>
  <c r="S107" i="22"/>
  <c r="R107" i="22"/>
  <c r="Q107" i="22"/>
  <c r="S106" i="22"/>
  <c r="R106" i="22"/>
  <c r="Q106" i="22"/>
  <c r="S105" i="22"/>
  <c r="R105" i="22"/>
  <c r="Q105" i="22"/>
  <c r="S104" i="22"/>
  <c r="R104" i="22"/>
  <c r="Q104" i="22"/>
  <c r="S103" i="22"/>
  <c r="R103" i="22"/>
  <c r="Q103" i="22"/>
  <c r="S102" i="22"/>
  <c r="R102" i="22"/>
  <c r="Q102" i="22"/>
  <c r="S101" i="22"/>
  <c r="R101" i="22"/>
  <c r="Q101" i="22"/>
  <c r="S100" i="22"/>
  <c r="R100" i="22"/>
  <c r="Q100" i="22"/>
  <c r="S99" i="22"/>
  <c r="R99" i="22"/>
  <c r="Q99" i="22"/>
  <c r="S98" i="22"/>
  <c r="R98" i="22"/>
  <c r="Q98" i="22"/>
  <c r="S97" i="22"/>
  <c r="R97" i="22"/>
  <c r="Q97" i="22"/>
  <c r="S96" i="22"/>
  <c r="R96" i="22"/>
  <c r="Q96" i="22"/>
  <c r="S95" i="22"/>
  <c r="R95" i="22"/>
  <c r="Q95" i="22"/>
  <c r="S94" i="22"/>
  <c r="R94" i="22"/>
  <c r="Q94" i="22"/>
  <c r="S93" i="22"/>
  <c r="R93" i="22"/>
  <c r="Q93" i="22"/>
  <c r="S92" i="22"/>
  <c r="R92" i="22"/>
  <c r="Q92" i="22"/>
  <c r="S91" i="22"/>
  <c r="R91" i="22"/>
  <c r="Q91" i="22"/>
  <c r="S90" i="22"/>
  <c r="R90" i="22"/>
  <c r="Q90" i="22"/>
  <c r="S89" i="22"/>
  <c r="R89" i="22"/>
  <c r="Q89" i="22"/>
  <c r="S88" i="22"/>
  <c r="R88" i="22"/>
  <c r="Q88" i="22"/>
  <c r="S87" i="22"/>
  <c r="R87" i="22"/>
  <c r="Q87" i="22"/>
  <c r="S86" i="22"/>
  <c r="R86" i="22"/>
  <c r="Q86" i="22"/>
  <c r="S85" i="22"/>
  <c r="R85" i="22"/>
  <c r="Q85" i="22"/>
  <c r="S84" i="22"/>
  <c r="R84" i="22"/>
  <c r="Q84" i="22"/>
  <c r="S83" i="22"/>
  <c r="R83" i="22"/>
  <c r="Q83" i="22"/>
  <c r="S82" i="22"/>
  <c r="R82" i="22"/>
  <c r="Q82" i="22"/>
  <c r="S81" i="22"/>
  <c r="R81" i="22"/>
  <c r="Q81" i="22"/>
  <c r="S80" i="22"/>
  <c r="R80" i="22"/>
  <c r="Q80" i="22"/>
  <c r="S79" i="22"/>
  <c r="R79" i="22"/>
  <c r="Q79" i="22"/>
  <c r="S78" i="22"/>
  <c r="R78" i="22"/>
  <c r="Q78" i="22"/>
  <c r="S77" i="22"/>
  <c r="R77" i="22"/>
  <c r="Q77" i="22"/>
  <c r="S76" i="22"/>
  <c r="R76" i="22"/>
  <c r="Q76" i="22"/>
  <c r="S75" i="22"/>
  <c r="R75" i="22"/>
  <c r="Q75" i="22"/>
  <c r="S74" i="22"/>
  <c r="R74" i="22"/>
  <c r="Q74" i="22"/>
  <c r="S73" i="22"/>
  <c r="R73" i="22"/>
  <c r="Q73" i="22"/>
  <c r="S72" i="22"/>
  <c r="R72" i="22"/>
  <c r="Q72" i="22"/>
  <c r="S71" i="22"/>
  <c r="R71" i="22"/>
  <c r="Q71" i="22"/>
  <c r="S70" i="22"/>
  <c r="R70" i="22"/>
  <c r="Q70" i="22"/>
  <c r="S69" i="22"/>
  <c r="R69" i="22"/>
  <c r="Q69" i="22"/>
  <c r="S68" i="22"/>
  <c r="R68" i="22"/>
  <c r="Q68" i="22"/>
  <c r="S67" i="22"/>
  <c r="R67" i="22"/>
  <c r="Q67" i="22"/>
  <c r="S66" i="22"/>
  <c r="R66" i="22"/>
  <c r="Q66" i="22"/>
  <c r="S65" i="22"/>
  <c r="R65" i="22"/>
  <c r="Q65" i="22"/>
  <c r="S64" i="22"/>
  <c r="R64" i="22"/>
  <c r="Q64" i="22"/>
  <c r="S63" i="22"/>
  <c r="R63" i="22"/>
  <c r="Q63" i="22"/>
  <c r="S62" i="22"/>
  <c r="R62" i="22"/>
  <c r="Q62" i="22"/>
  <c r="S61" i="22"/>
  <c r="R61" i="22"/>
  <c r="Q61" i="22"/>
  <c r="S60" i="22"/>
  <c r="R60" i="22"/>
  <c r="Q60" i="22"/>
  <c r="S59" i="22"/>
  <c r="R59" i="22"/>
  <c r="Q59" i="22"/>
  <c r="S58" i="22"/>
  <c r="R58" i="22"/>
  <c r="Q58" i="22"/>
  <c r="S57" i="22"/>
  <c r="R57" i="22"/>
  <c r="Q57" i="22"/>
  <c r="S56" i="22"/>
  <c r="R56" i="22"/>
  <c r="Q56" i="22"/>
  <c r="S55" i="22"/>
  <c r="R55" i="22"/>
  <c r="Q55" i="22"/>
  <c r="S54" i="22"/>
  <c r="R54" i="22"/>
  <c r="Q54" i="22"/>
  <c r="S53" i="22"/>
  <c r="R53" i="22"/>
  <c r="Q53" i="22"/>
  <c r="S52" i="22"/>
  <c r="R52" i="22"/>
  <c r="Q52" i="22"/>
  <c r="S51" i="22"/>
  <c r="R51" i="22"/>
  <c r="Q51" i="22"/>
  <c r="S50" i="22"/>
  <c r="R50" i="22"/>
  <c r="Q50" i="22"/>
  <c r="S49" i="22"/>
  <c r="R49" i="22"/>
  <c r="Q49" i="22"/>
  <c r="S48" i="22"/>
  <c r="R48" i="22"/>
  <c r="Q48" i="22"/>
  <c r="S47" i="22"/>
  <c r="R47" i="22"/>
  <c r="Q47" i="22"/>
  <c r="S46" i="22"/>
  <c r="R46" i="22"/>
  <c r="Q46" i="22"/>
  <c r="S45" i="22"/>
  <c r="R45" i="22"/>
  <c r="Q45" i="22"/>
  <c r="S44" i="22"/>
  <c r="R44" i="22"/>
  <c r="Q44" i="22"/>
  <c r="S43" i="22"/>
  <c r="R43" i="22"/>
  <c r="Q43" i="22"/>
  <c r="S42" i="22"/>
  <c r="R42" i="22"/>
  <c r="Q42" i="22"/>
  <c r="S41" i="22"/>
  <c r="R41" i="22"/>
  <c r="Q41" i="22"/>
  <c r="S40" i="22"/>
  <c r="R40" i="22"/>
  <c r="Q40" i="22"/>
  <c r="S39" i="22"/>
  <c r="R39" i="22"/>
  <c r="Q39" i="22"/>
  <c r="S38" i="22"/>
  <c r="R38" i="22"/>
  <c r="Q38" i="22"/>
  <c r="S37" i="22"/>
  <c r="R37" i="22"/>
  <c r="Q37" i="22"/>
  <c r="S36" i="22"/>
  <c r="R36" i="22"/>
  <c r="Q36" i="22"/>
  <c r="S35" i="22"/>
  <c r="R35" i="22"/>
  <c r="Q35" i="22"/>
  <c r="S34" i="22"/>
  <c r="R34" i="22"/>
  <c r="Q34" i="22"/>
  <c r="S33" i="22"/>
  <c r="R33" i="22"/>
  <c r="Q33" i="22"/>
  <c r="S32" i="22"/>
  <c r="R32" i="22"/>
  <c r="Q32" i="22"/>
  <c r="S31" i="22"/>
  <c r="R31" i="22"/>
  <c r="Q31" i="22"/>
  <c r="S30" i="22"/>
  <c r="R30" i="22"/>
  <c r="Q30" i="22"/>
  <c r="S29" i="22"/>
  <c r="R29" i="22"/>
  <c r="Q29" i="22"/>
  <c r="S28" i="22"/>
  <c r="R28" i="22"/>
  <c r="Q28" i="22"/>
  <c r="S27" i="22"/>
  <c r="R27" i="22"/>
  <c r="Q27" i="22"/>
  <c r="S26" i="22"/>
  <c r="R26" i="22"/>
  <c r="Q26" i="22"/>
  <c r="S25" i="22"/>
  <c r="R25" i="22"/>
  <c r="Q25" i="22"/>
  <c r="S24" i="22"/>
  <c r="R24" i="22"/>
  <c r="Q24" i="22"/>
  <c r="S23" i="22"/>
  <c r="R23" i="22"/>
  <c r="Q23" i="22"/>
  <c r="S22" i="22"/>
  <c r="R22" i="22"/>
  <c r="Q22" i="22"/>
  <c r="S21" i="22"/>
  <c r="R21" i="22"/>
  <c r="Q21" i="22"/>
  <c r="S20" i="22"/>
  <c r="R20" i="22"/>
  <c r="Q20" i="22"/>
  <c r="S19" i="22"/>
  <c r="R19" i="22"/>
  <c r="Q19" i="22"/>
  <c r="S18" i="22"/>
  <c r="R18" i="22"/>
  <c r="Q18" i="22"/>
  <c r="S17" i="22"/>
  <c r="R17" i="22"/>
  <c r="Q17" i="22"/>
  <c r="S16" i="22"/>
  <c r="R16" i="22"/>
  <c r="Q16" i="22"/>
  <c r="S15" i="22"/>
  <c r="R15" i="22"/>
  <c r="Q15" i="22"/>
  <c r="S14" i="22"/>
  <c r="R14" i="22"/>
  <c r="Q14" i="22"/>
  <c r="S13" i="22"/>
  <c r="R13" i="22"/>
  <c r="Q13" i="22"/>
  <c r="S12" i="22"/>
  <c r="R12" i="22"/>
  <c r="Q12" i="22"/>
  <c r="S11" i="22"/>
  <c r="R11" i="22"/>
  <c r="Q11" i="22"/>
  <c r="S10" i="22"/>
  <c r="R10" i="22"/>
  <c r="Q10" i="22"/>
  <c r="S9" i="22"/>
  <c r="R9" i="22"/>
  <c r="Q9" i="22"/>
  <c r="S8" i="22"/>
  <c r="R8" i="22"/>
  <c r="Q8" i="22"/>
  <c r="N248" i="22"/>
  <c r="M248" i="22"/>
  <c r="L248" i="22"/>
  <c r="N247" i="22"/>
  <c r="M247" i="22"/>
  <c r="L247" i="22"/>
  <c r="K247" i="22"/>
  <c r="N246" i="22"/>
  <c r="M246" i="22"/>
  <c r="L246" i="22"/>
  <c r="K246" i="22"/>
  <c r="N245" i="22"/>
  <c r="M245" i="22"/>
  <c r="L245" i="22"/>
  <c r="K245" i="22"/>
  <c r="N244" i="22"/>
  <c r="M244" i="22"/>
  <c r="L244" i="22"/>
  <c r="K244" i="22"/>
  <c r="N243" i="22"/>
  <c r="M243" i="22"/>
  <c r="L243" i="22"/>
  <c r="K243" i="22"/>
  <c r="N242" i="22"/>
  <c r="M242" i="22"/>
  <c r="L242" i="22"/>
  <c r="K242" i="22"/>
  <c r="N241" i="22"/>
  <c r="M241" i="22"/>
  <c r="L241" i="22"/>
  <c r="K241" i="22"/>
  <c r="N240" i="22"/>
  <c r="M240" i="22"/>
  <c r="L240" i="22"/>
  <c r="K240" i="22"/>
  <c r="N239" i="22"/>
  <c r="M239" i="22"/>
  <c r="L239" i="22"/>
  <c r="K239" i="22"/>
  <c r="N238" i="22"/>
  <c r="M238" i="22"/>
  <c r="L238" i="22"/>
  <c r="K238" i="22"/>
  <c r="N237" i="22"/>
  <c r="M237" i="22"/>
  <c r="L237" i="22"/>
  <c r="K237" i="22"/>
  <c r="N236" i="22"/>
  <c r="M236" i="22"/>
  <c r="L236" i="22"/>
  <c r="K236" i="22"/>
  <c r="N235" i="22"/>
  <c r="M235" i="22"/>
  <c r="L235" i="22"/>
  <c r="K235" i="22"/>
  <c r="N234" i="22"/>
  <c r="M234" i="22"/>
  <c r="L234" i="22"/>
  <c r="K234" i="22"/>
  <c r="N233" i="22"/>
  <c r="M233" i="22"/>
  <c r="L233" i="22"/>
  <c r="K233" i="22"/>
  <c r="N232" i="22"/>
  <c r="M232" i="22"/>
  <c r="L232" i="22"/>
  <c r="K232" i="22"/>
  <c r="N231" i="22"/>
  <c r="M231" i="22"/>
  <c r="L231" i="22"/>
  <c r="K231" i="22"/>
  <c r="N230" i="22"/>
  <c r="M230" i="22"/>
  <c r="L230" i="22"/>
  <c r="K230" i="22"/>
  <c r="N229" i="22"/>
  <c r="M229" i="22"/>
  <c r="L229" i="22"/>
  <c r="K229" i="22"/>
  <c r="N228" i="22"/>
  <c r="M228" i="22"/>
  <c r="L228" i="22"/>
  <c r="K228" i="22"/>
  <c r="N227" i="22"/>
  <c r="M227" i="22"/>
  <c r="L227" i="22"/>
  <c r="K227" i="22"/>
  <c r="N226" i="22"/>
  <c r="M226" i="22"/>
  <c r="L226" i="22"/>
  <c r="K226" i="22"/>
  <c r="N225" i="22"/>
  <c r="M225" i="22"/>
  <c r="L225" i="22"/>
  <c r="K225" i="22"/>
  <c r="N224" i="22"/>
  <c r="M224" i="22"/>
  <c r="L224" i="22"/>
  <c r="K224" i="22"/>
  <c r="N223" i="22"/>
  <c r="M223" i="22"/>
  <c r="L223" i="22"/>
  <c r="K223" i="22"/>
  <c r="N222" i="22"/>
  <c r="M222" i="22"/>
  <c r="L222" i="22"/>
  <c r="K222" i="22"/>
  <c r="N221" i="22"/>
  <c r="M221" i="22"/>
  <c r="L221" i="22"/>
  <c r="K221" i="22"/>
  <c r="N220" i="22"/>
  <c r="M220" i="22"/>
  <c r="L220" i="22"/>
  <c r="K220" i="22"/>
  <c r="N219" i="22"/>
  <c r="M219" i="22"/>
  <c r="L219" i="22"/>
  <c r="K219" i="22"/>
  <c r="N218" i="22"/>
  <c r="M218" i="22"/>
  <c r="L218" i="22"/>
  <c r="K218" i="22"/>
  <c r="N217" i="22"/>
  <c r="M217" i="22"/>
  <c r="L217" i="22"/>
  <c r="K217" i="22"/>
  <c r="N216" i="22"/>
  <c r="M216" i="22"/>
  <c r="L216" i="22"/>
  <c r="K216" i="22"/>
  <c r="N215" i="22"/>
  <c r="M215" i="22"/>
  <c r="L215" i="22"/>
  <c r="K215" i="22"/>
  <c r="N214" i="22"/>
  <c r="M214" i="22"/>
  <c r="L214" i="22"/>
  <c r="K214" i="22"/>
  <c r="N213" i="22"/>
  <c r="M213" i="22"/>
  <c r="L213" i="22"/>
  <c r="K213" i="22"/>
  <c r="N212" i="22"/>
  <c r="M212" i="22"/>
  <c r="L212" i="22"/>
  <c r="K212" i="22"/>
  <c r="N211" i="22"/>
  <c r="M211" i="22"/>
  <c r="L211" i="22"/>
  <c r="K211" i="22"/>
  <c r="N210" i="22"/>
  <c r="M210" i="22"/>
  <c r="L210" i="22"/>
  <c r="K210" i="22"/>
  <c r="N209" i="22"/>
  <c r="M209" i="22"/>
  <c r="L209" i="22"/>
  <c r="K209" i="22"/>
  <c r="N208" i="22"/>
  <c r="M208" i="22"/>
  <c r="L208" i="22"/>
  <c r="K208" i="22"/>
  <c r="N207" i="22"/>
  <c r="M207" i="22"/>
  <c r="L207" i="22"/>
  <c r="K207" i="22"/>
  <c r="N206" i="22"/>
  <c r="M206" i="22"/>
  <c r="L206" i="22"/>
  <c r="K206" i="22"/>
  <c r="N205" i="22"/>
  <c r="M205" i="22"/>
  <c r="L205" i="22"/>
  <c r="K205" i="22"/>
  <c r="N204" i="22"/>
  <c r="M204" i="22"/>
  <c r="L204" i="22"/>
  <c r="K204" i="22"/>
  <c r="N203" i="22"/>
  <c r="M203" i="22"/>
  <c r="L203" i="22"/>
  <c r="K203" i="22"/>
  <c r="N202" i="22"/>
  <c r="M202" i="22"/>
  <c r="L202" i="22"/>
  <c r="K202" i="22"/>
  <c r="N201" i="22"/>
  <c r="M201" i="22"/>
  <c r="L201" i="22"/>
  <c r="K201" i="22"/>
  <c r="N200" i="22"/>
  <c r="M200" i="22"/>
  <c r="L200" i="22"/>
  <c r="K200" i="22"/>
  <c r="N199" i="22"/>
  <c r="M199" i="22"/>
  <c r="L199" i="22"/>
  <c r="K199" i="22"/>
  <c r="N198" i="22"/>
  <c r="M198" i="22"/>
  <c r="L198" i="22"/>
  <c r="K198" i="22"/>
  <c r="N197" i="22"/>
  <c r="M197" i="22"/>
  <c r="L197" i="22"/>
  <c r="K197" i="22"/>
  <c r="N196" i="22"/>
  <c r="M196" i="22"/>
  <c r="L196" i="22"/>
  <c r="K196" i="22"/>
  <c r="N195" i="22"/>
  <c r="M195" i="22"/>
  <c r="L195" i="22"/>
  <c r="K195" i="22"/>
  <c r="N194" i="22"/>
  <c r="M194" i="22"/>
  <c r="L194" i="22"/>
  <c r="K194" i="22"/>
  <c r="N193" i="22"/>
  <c r="M193" i="22"/>
  <c r="L193" i="22"/>
  <c r="K193" i="22"/>
  <c r="N192" i="22"/>
  <c r="M192" i="22"/>
  <c r="L192" i="22"/>
  <c r="K192" i="22"/>
  <c r="N191" i="22"/>
  <c r="M191" i="22"/>
  <c r="L191" i="22"/>
  <c r="K191" i="22"/>
  <c r="N190" i="22"/>
  <c r="M190" i="22"/>
  <c r="L190" i="22"/>
  <c r="K190" i="22"/>
  <c r="N189" i="22"/>
  <c r="M189" i="22"/>
  <c r="L189" i="22"/>
  <c r="K189" i="22"/>
  <c r="N188" i="22"/>
  <c r="M188" i="22"/>
  <c r="L188" i="22"/>
  <c r="K188" i="22"/>
  <c r="N187" i="22"/>
  <c r="M187" i="22"/>
  <c r="L187" i="22"/>
  <c r="K187" i="22"/>
  <c r="N186" i="22"/>
  <c r="M186" i="22"/>
  <c r="L186" i="22"/>
  <c r="K186" i="22"/>
  <c r="N185" i="22"/>
  <c r="M185" i="22"/>
  <c r="L185" i="22"/>
  <c r="K185" i="22"/>
  <c r="N184" i="22"/>
  <c r="M184" i="22"/>
  <c r="L184" i="22"/>
  <c r="K184" i="22"/>
  <c r="N183" i="22"/>
  <c r="M183" i="22"/>
  <c r="L183" i="22"/>
  <c r="K183" i="22"/>
  <c r="N182" i="22"/>
  <c r="M182" i="22"/>
  <c r="L182" i="22"/>
  <c r="K182" i="22"/>
  <c r="N181" i="22"/>
  <c r="M181" i="22"/>
  <c r="L181" i="22"/>
  <c r="K181" i="22"/>
  <c r="N180" i="22"/>
  <c r="M180" i="22"/>
  <c r="L180" i="22"/>
  <c r="K180" i="22"/>
  <c r="N179" i="22"/>
  <c r="M179" i="22"/>
  <c r="L179" i="22"/>
  <c r="K179" i="22"/>
  <c r="N178" i="22"/>
  <c r="M178" i="22"/>
  <c r="L178" i="22"/>
  <c r="K178" i="22"/>
  <c r="N177" i="22"/>
  <c r="M177" i="22"/>
  <c r="L177" i="22"/>
  <c r="K177" i="22"/>
  <c r="N176" i="22"/>
  <c r="M176" i="22"/>
  <c r="L176" i="22"/>
  <c r="K176" i="22"/>
  <c r="N175" i="22"/>
  <c r="M175" i="22"/>
  <c r="L175" i="22"/>
  <c r="K175" i="22"/>
  <c r="N174" i="22"/>
  <c r="M174" i="22"/>
  <c r="L174" i="22"/>
  <c r="K174" i="22"/>
  <c r="N173" i="22"/>
  <c r="M173" i="22"/>
  <c r="L173" i="22"/>
  <c r="K173" i="22"/>
  <c r="N172" i="22"/>
  <c r="M172" i="22"/>
  <c r="L172" i="22"/>
  <c r="K172" i="22"/>
  <c r="N171" i="22"/>
  <c r="M171" i="22"/>
  <c r="L171" i="22"/>
  <c r="K171" i="22"/>
  <c r="N170" i="22"/>
  <c r="M170" i="22"/>
  <c r="L170" i="22"/>
  <c r="K170" i="22"/>
  <c r="N169" i="22"/>
  <c r="M169" i="22"/>
  <c r="L169" i="22"/>
  <c r="K169" i="22"/>
  <c r="N168" i="22"/>
  <c r="M168" i="22"/>
  <c r="L168" i="22"/>
  <c r="K168" i="22"/>
  <c r="N167" i="22"/>
  <c r="M167" i="22"/>
  <c r="L167" i="22"/>
  <c r="K167" i="22"/>
  <c r="N166" i="22"/>
  <c r="M166" i="22"/>
  <c r="L166" i="22"/>
  <c r="K166" i="22"/>
  <c r="N165" i="22"/>
  <c r="M165" i="22"/>
  <c r="L165" i="22"/>
  <c r="K165" i="22"/>
  <c r="N164" i="22"/>
  <c r="M164" i="22"/>
  <c r="L164" i="22"/>
  <c r="K164" i="22"/>
  <c r="N163" i="22"/>
  <c r="M163" i="22"/>
  <c r="L163" i="22"/>
  <c r="K163" i="22"/>
  <c r="N162" i="22"/>
  <c r="M162" i="22"/>
  <c r="L162" i="22"/>
  <c r="K162" i="22"/>
  <c r="N161" i="22"/>
  <c r="M161" i="22"/>
  <c r="L161" i="22"/>
  <c r="K161" i="22"/>
  <c r="N160" i="22"/>
  <c r="M160" i="22"/>
  <c r="L160" i="22"/>
  <c r="K160" i="22"/>
  <c r="N159" i="22"/>
  <c r="M159" i="22"/>
  <c r="L159" i="22"/>
  <c r="K159" i="22"/>
  <c r="N158" i="22"/>
  <c r="M158" i="22"/>
  <c r="L158" i="22"/>
  <c r="K158" i="22"/>
  <c r="N157" i="22"/>
  <c r="M157" i="22"/>
  <c r="L157" i="22"/>
  <c r="K157" i="22"/>
  <c r="N156" i="22"/>
  <c r="M156" i="22"/>
  <c r="L156" i="22"/>
  <c r="K156" i="22"/>
  <c r="N155" i="22"/>
  <c r="M155" i="22"/>
  <c r="L155" i="22"/>
  <c r="K155" i="22"/>
  <c r="N154" i="22"/>
  <c r="M154" i="22"/>
  <c r="L154" i="22"/>
  <c r="K154" i="22"/>
  <c r="N153" i="22"/>
  <c r="M153" i="22"/>
  <c r="L153" i="22"/>
  <c r="K153" i="22"/>
  <c r="N152" i="22"/>
  <c r="M152" i="22"/>
  <c r="L152" i="22"/>
  <c r="K152" i="22"/>
  <c r="N151" i="22"/>
  <c r="M151" i="22"/>
  <c r="L151" i="22"/>
  <c r="K151" i="22"/>
  <c r="N150" i="22"/>
  <c r="M150" i="22"/>
  <c r="L150" i="22"/>
  <c r="K150" i="22"/>
  <c r="N149" i="22"/>
  <c r="M149" i="22"/>
  <c r="L149" i="22"/>
  <c r="K149" i="22"/>
  <c r="N148" i="22"/>
  <c r="M148" i="22"/>
  <c r="L148" i="22"/>
  <c r="K148" i="22"/>
  <c r="N147" i="22"/>
  <c r="M147" i="22"/>
  <c r="L147" i="22"/>
  <c r="K147" i="22"/>
  <c r="N146" i="22"/>
  <c r="M146" i="22"/>
  <c r="L146" i="22"/>
  <c r="K146" i="22"/>
  <c r="N145" i="22"/>
  <c r="M145" i="22"/>
  <c r="L145" i="22"/>
  <c r="K145" i="22"/>
  <c r="N144" i="22"/>
  <c r="M144" i="22"/>
  <c r="L144" i="22"/>
  <c r="K144" i="22"/>
  <c r="N143" i="22"/>
  <c r="M143" i="22"/>
  <c r="L143" i="22"/>
  <c r="K143" i="22"/>
  <c r="N142" i="22"/>
  <c r="M142" i="22"/>
  <c r="L142" i="22"/>
  <c r="K142" i="22"/>
  <c r="N141" i="22"/>
  <c r="M141" i="22"/>
  <c r="L141" i="22"/>
  <c r="K141" i="22"/>
  <c r="N140" i="22"/>
  <c r="M140" i="22"/>
  <c r="L140" i="22"/>
  <c r="K140" i="22"/>
  <c r="N139" i="22"/>
  <c r="M139" i="22"/>
  <c r="L139" i="22"/>
  <c r="K139" i="22"/>
  <c r="N138" i="22"/>
  <c r="M138" i="22"/>
  <c r="L138" i="22"/>
  <c r="K138" i="22"/>
  <c r="N137" i="22"/>
  <c r="M137" i="22"/>
  <c r="L137" i="22"/>
  <c r="K137" i="22"/>
  <c r="N136" i="22"/>
  <c r="M136" i="22"/>
  <c r="L136" i="22"/>
  <c r="K136" i="22"/>
  <c r="N135" i="22"/>
  <c r="M135" i="22"/>
  <c r="L135" i="22"/>
  <c r="K135" i="22"/>
  <c r="N134" i="22"/>
  <c r="M134" i="22"/>
  <c r="L134" i="22"/>
  <c r="K134" i="22"/>
  <c r="N133" i="22"/>
  <c r="M133" i="22"/>
  <c r="L133" i="22"/>
  <c r="K133" i="22"/>
  <c r="N132" i="22"/>
  <c r="M132" i="22"/>
  <c r="L132" i="22"/>
  <c r="K132" i="22"/>
  <c r="N131" i="22"/>
  <c r="M131" i="22"/>
  <c r="L131" i="22"/>
  <c r="K131" i="22"/>
  <c r="N130" i="22"/>
  <c r="M130" i="22"/>
  <c r="L130" i="22"/>
  <c r="K130" i="22"/>
  <c r="N129" i="22"/>
  <c r="M129" i="22"/>
  <c r="L129" i="22"/>
  <c r="K129" i="22"/>
  <c r="N128" i="22"/>
  <c r="M128" i="22"/>
  <c r="L128" i="22"/>
  <c r="K128" i="22"/>
  <c r="N127" i="22"/>
  <c r="M127" i="22"/>
  <c r="L127" i="22"/>
  <c r="K127" i="22"/>
  <c r="N126" i="22"/>
  <c r="M126" i="22"/>
  <c r="L126" i="22"/>
  <c r="K126" i="22"/>
  <c r="N125" i="22"/>
  <c r="M125" i="22"/>
  <c r="L125" i="22"/>
  <c r="K125" i="22"/>
  <c r="N124" i="22"/>
  <c r="M124" i="22"/>
  <c r="L124" i="22"/>
  <c r="K124" i="22"/>
  <c r="N123" i="22"/>
  <c r="M123" i="22"/>
  <c r="L123" i="22"/>
  <c r="K123" i="22"/>
  <c r="N122" i="22"/>
  <c r="M122" i="22"/>
  <c r="L122" i="22"/>
  <c r="K122" i="22"/>
  <c r="N121" i="22"/>
  <c r="M121" i="22"/>
  <c r="L121" i="22"/>
  <c r="K121" i="22"/>
  <c r="N120" i="22"/>
  <c r="M120" i="22"/>
  <c r="L120" i="22"/>
  <c r="K120" i="22"/>
  <c r="N119" i="22"/>
  <c r="M119" i="22"/>
  <c r="L119" i="22"/>
  <c r="K119" i="22"/>
  <c r="N118" i="22"/>
  <c r="M118" i="22"/>
  <c r="L118" i="22"/>
  <c r="K118" i="22"/>
  <c r="N117" i="22"/>
  <c r="M117" i="22"/>
  <c r="L117" i="22"/>
  <c r="K117" i="22"/>
  <c r="N116" i="22"/>
  <c r="M116" i="22"/>
  <c r="L116" i="22"/>
  <c r="K116" i="22"/>
  <c r="N115" i="22"/>
  <c r="M115" i="22"/>
  <c r="L115" i="22"/>
  <c r="K115" i="22"/>
  <c r="N114" i="22"/>
  <c r="M114" i="22"/>
  <c r="L114" i="22"/>
  <c r="K114" i="22"/>
  <c r="N113" i="22"/>
  <c r="M113" i="22"/>
  <c r="L113" i="22"/>
  <c r="K113" i="22"/>
  <c r="N112" i="22"/>
  <c r="M112" i="22"/>
  <c r="L112" i="22"/>
  <c r="K112" i="22"/>
  <c r="N111" i="22"/>
  <c r="M111" i="22"/>
  <c r="L111" i="22"/>
  <c r="K111" i="22"/>
  <c r="N110" i="22"/>
  <c r="M110" i="22"/>
  <c r="L110" i="22"/>
  <c r="K110" i="22"/>
  <c r="N109" i="22"/>
  <c r="M109" i="22"/>
  <c r="L109" i="22"/>
  <c r="K109" i="22"/>
  <c r="N108" i="22"/>
  <c r="M108" i="22"/>
  <c r="L108" i="22"/>
  <c r="K108" i="22"/>
  <c r="N107" i="22"/>
  <c r="M107" i="22"/>
  <c r="L107" i="22"/>
  <c r="K107" i="22"/>
  <c r="N106" i="22"/>
  <c r="M106" i="22"/>
  <c r="L106" i="22"/>
  <c r="K106" i="22"/>
  <c r="N105" i="22"/>
  <c r="M105" i="22"/>
  <c r="L105" i="22"/>
  <c r="K105" i="22"/>
  <c r="N104" i="22"/>
  <c r="M104" i="22"/>
  <c r="L104" i="22"/>
  <c r="K104" i="22"/>
  <c r="N103" i="22"/>
  <c r="M103" i="22"/>
  <c r="L103" i="22"/>
  <c r="K103" i="22"/>
  <c r="N102" i="22"/>
  <c r="M102" i="22"/>
  <c r="L102" i="22"/>
  <c r="K102" i="22"/>
  <c r="N101" i="22"/>
  <c r="M101" i="22"/>
  <c r="L101" i="22"/>
  <c r="K101" i="22"/>
  <c r="N100" i="22"/>
  <c r="M100" i="22"/>
  <c r="L100" i="22"/>
  <c r="K100" i="22"/>
  <c r="N99" i="22"/>
  <c r="M99" i="22"/>
  <c r="L99" i="22"/>
  <c r="K99" i="22"/>
  <c r="N98" i="22"/>
  <c r="M98" i="22"/>
  <c r="L98" i="22"/>
  <c r="K98" i="22"/>
  <c r="N97" i="22"/>
  <c r="M97" i="22"/>
  <c r="L97" i="22"/>
  <c r="K97" i="22"/>
  <c r="N96" i="22"/>
  <c r="M96" i="22"/>
  <c r="L96" i="22"/>
  <c r="K96" i="22"/>
  <c r="N95" i="22"/>
  <c r="M95" i="22"/>
  <c r="L95" i="22"/>
  <c r="K95" i="22"/>
  <c r="N94" i="22"/>
  <c r="M94" i="22"/>
  <c r="L94" i="22"/>
  <c r="K94" i="22"/>
  <c r="N93" i="22"/>
  <c r="M93" i="22"/>
  <c r="L93" i="22"/>
  <c r="K93" i="22"/>
  <c r="N92" i="22"/>
  <c r="M92" i="22"/>
  <c r="L92" i="22"/>
  <c r="K92" i="22"/>
  <c r="N91" i="22"/>
  <c r="M91" i="22"/>
  <c r="L91" i="22"/>
  <c r="K91" i="22"/>
  <c r="N90" i="22"/>
  <c r="M90" i="22"/>
  <c r="L90" i="22"/>
  <c r="K90" i="22"/>
  <c r="N89" i="22"/>
  <c r="M89" i="22"/>
  <c r="L89" i="22"/>
  <c r="K89" i="22"/>
  <c r="N88" i="22"/>
  <c r="M88" i="22"/>
  <c r="L88" i="22"/>
  <c r="K88" i="22"/>
  <c r="N87" i="22"/>
  <c r="M87" i="22"/>
  <c r="L87" i="22"/>
  <c r="K87" i="22"/>
  <c r="N86" i="22"/>
  <c r="M86" i="22"/>
  <c r="L86" i="22"/>
  <c r="K86" i="22"/>
  <c r="N85" i="22"/>
  <c r="M85" i="22"/>
  <c r="L85" i="22"/>
  <c r="K85" i="22"/>
  <c r="N84" i="22"/>
  <c r="M84" i="22"/>
  <c r="L84" i="22"/>
  <c r="K84" i="22"/>
  <c r="N83" i="22"/>
  <c r="M83" i="22"/>
  <c r="L83" i="22"/>
  <c r="K83" i="22"/>
  <c r="N82" i="22"/>
  <c r="M82" i="22"/>
  <c r="L82" i="22"/>
  <c r="K82" i="22"/>
  <c r="N81" i="22"/>
  <c r="M81" i="22"/>
  <c r="L81" i="22"/>
  <c r="K81" i="22"/>
  <c r="N80" i="22"/>
  <c r="M80" i="22"/>
  <c r="L80" i="22"/>
  <c r="K80" i="22"/>
  <c r="N79" i="22"/>
  <c r="M79" i="22"/>
  <c r="L79" i="22"/>
  <c r="K79" i="22"/>
  <c r="N78" i="22"/>
  <c r="M78" i="22"/>
  <c r="L78" i="22"/>
  <c r="K78" i="22"/>
  <c r="N77" i="22"/>
  <c r="M77" i="22"/>
  <c r="L77" i="22"/>
  <c r="K77" i="22"/>
  <c r="N76" i="22"/>
  <c r="M76" i="22"/>
  <c r="L76" i="22"/>
  <c r="K76" i="22"/>
  <c r="N75" i="22"/>
  <c r="M75" i="22"/>
  <c r="L75" i="22"/>
  <c r="K75" i="22"/>
  <c r="N74" i="22"/>
  <c r="M74" i="22"/>
  <c r="L74" i="22"/>
  <c r="K74" i="22"/>
  <c r="N73" i="22"/>
  <c r="M73" i="22"/>
  <c r="L73" i="22"/>
  <c r="K73" i="22"/>
  <c r="N72" i="22"/>
  <c r="M72" i="22"/>
  <c r="L72" i="22"/>
  <c r="K72" i="22"/>
  <c r="N71" i="22"/>
  <c r="M71" i="22"/>
  <c r="L71" i="22"/>
  <c r="K71" i="22"/>
  <c r="N70" i="22"/>
  <c r="M70" i="22"/>
  <c r="L70" i="22"/>
  <c r="K70" i="22"/>
  <c r="N69" i="22"/>
  <c r="M69" i="22"/>
  <c r="L69" i="22"/>
  <c r="K69" i="22"/>
  <c r="N68" i="22"/>
  <c r="M68" i="22"/>
  <c r="L68" i="22"/>
  <c r="K68" i="22"/>
  <c r="N67" i="22"/>
  <c r="M67" i="22"/>
  <c r="L67" i="22"/>
  <c r="K67" i="22"/>
  <c r="N66" i="22"/>
  <c r="M66" i="22"/>
  <c r="L66" i="22"/>
  <c r="K66" i="22"/>
  <c r="N65" i="22"/>
  <c r="M65" i="22"/>
  <c r="L65" i="22"/>
  <c r="K65" i="22"/>
  <c r="N64" i="22"/>
  <c r="M64" i="22"/>
  <c r="L64" i="22"/>
  <c r="K64" i="22"/>
  <c r="N63" i="22"/>
  <c r="M63" i="22"/>
  <c r="L63" i="22"/>
  <c r="K63" i="22"/>
  <c r="N62" i="22"/>
  <c r="M62" i="22"/>
  <c r="L62" i="22"/>
  <c r="K62" i="22"/>
  <c r="N61" i="22"/>
  <c r="M61" i="22"/>
  <c r="L61" i="22"/>
  <c r="K61" i="22"/>
  <c r="N60" i="22"/>
  <c r="M60" i="22"/>
  <c r="L60" i="22"/>
  <c r="K60" i="22"/>
  <c r="N59" i="22"/>
  <c r="M59" i="22"/>
  <c r="L59" i="22"/>
  <c r="K59" i="22"/>
  <c r="N58" i="22"/>
  <c r="M58" i="22"/>
  <c r="L58" i="22"/>
  <c r="K58" i="22"/>
  <c r="N57" i="22"/>
  <c r="M57" i="22"/>
  <c r="L57" i="22"/>
  <c r="K57" i="22"/>
  <c r="N56" i="22"/>
  <c r="M56" i="22"/>
  <c r="L56" i="22"/>
  <c r="K56" i="22"/>
  <c r="N55" i="22"/>
  <c r="M55" i="22"/>
  <c r="L55" i="22"/>
  <c r="K55" i="22"/>
  <c r="N54" i="22"/>
  <c r="M54" i="22"/>
  <c r="L54" i="22"/>
  <c r="K54" i="22"/>
  <c r="N53" i="22"/>
  <c r="M53" i="22"/>
  <c r="L53" i="22"/>
  <c r="K53" i="22"/>
  <c r="N52" i="22"/>
  <c r="M52" i="22"/>
  <c r="L52" i="22"/>
  <c r="K52" i="22"/>
  <c r="N51" i="22"/>
  <c r="M51" i="22"/>
  <c r="L51" i="22"/>
  <c r="K51" i="22"/>
  <c r="N50" i="22"/>
  <c r="M50" i="22"/>
  <c r="L50" i="22"/>
  <c r="K50" i="22"/>
  <c r="N49" i="22"/>
  <c r="M49" i="22"/>
  <c r="L49" i="22"/>
  <c r="K49" i="22"/>
  <c r="N48" i="22"/>
  <c r="M48" i="22"/>
  <c r="L48" i="22"/>
  <c r="K48" i="22"/>
  <c r="N47" i="22"/>
  <c r="M47" i="22"/>
  <c r="L47" i="22"/>
  <c r="K47" i="22"/>
  <c r="N46" i="22"/>
  <c r="M46" i="22"/>
  <c r="L46" i="22"/>
  <c r="K46" i="22"/>
  <c r="N45" i="22"/>
  <c r="M45" i="22"/>
  <c r="L45" i="22"/>
  <c r="K45" i="22"/>
  <c r="N44" i="22"/>
  <c r="M44" i="22"/>
  <c r="L44" i="22"/>
  <c r="K44" i="22"/>
  <c r="N43" i="22"/>
  <c r="M43" i="22"/>
  <c r="L43" i="22"/>
  <c r="K43" i="22"/>
  <c r="N42" i="22"/>
  <c r="M42" i="22"/>
  <c r="L42" i="22"/>
  <c r="K42" i="22"/>
  <c r="N41" i="22"/>
  <c r="M41" i="22"/>
  <c r="L41" i="22"/>
  <c r="K41" i="22"/>
  <c r="N40" i="22"/>
  <c r="M40" i="22"/>
  <c r="L40" i="22"/>
  <c r="K40" i="22"/>
  <c r="N39" i="22"/>
  <c r="M39" i="22"/>
  <c r="L39" i="22"/>
  <c r="K39" i="22"/>
  <c r="N38" i="22"/>
  <c r="M38" i="22"/>
  <c r="L38" i="22"/>
  <c r="K38" i="22"/>
  <c r="N37" i="22"/>
  <c r="M37" i="22"/>
  <c r="L37" i="22"/>
  <c r="K37" i="22"/>
  <c r="N36" i="22"/>
  <c r="M36" i="22"/>
  <c r="L36" i="22"/>
  <c r="K36" i="22"/>
  <c r="N35" i="22"/>
  <c r="M35" i="22"/>
  <c r="L35" i="22"/>
  <c r="K35" i="22"/>
  <c r="N34" i="22"/>
  <c r="M34" i="22"/>
  <c r="L34" i="22"/>
  <c r="K34" i="22"/>
  <c r="N33" i="22"/>
  <c r="M33" i="22"/>
  <c r="L33" i="22"/>
  <c r="K33" i="22"/>
  <c r="N32" i="22"/>
  <c r="M32" i="22"/>
  <c r="L32" i="22"/>
  <c r="K32" i="22"/>
  <c r="N31" i="22"/>
  <c r="M31" i="22"/>
  <c r="L31" i="22"/>
  <c r="K31" i="22"/>
  <c r="N30" i="22"/>
  <c r="M30" i="22"/>
  <c r="L30" i="22"/>
  <c r="K30" i="22"/>
  <c r="N29" i="22"/>
  <c r="M29" i="22"/>
  <c r="L29" i="22"/>
  <c r="K29" i="22"/>
  <c r="N28" i="22"/>
  <c r="M28" i="22"/>
  <c r="L28" i="22"/>
  <c r="K28" i="22"/>
  <c r="N27" i="22"/>
  <c r="M27" i="22"/>
  <c r="L27" i="22"/>
  <c r="K27" i="22"/>
  <c r="N26" i="22"/>
  <c r="M26" i="22"/>
  <c r="L26" i="22"/>
  <c r="K26" i="22"/>
  <c r="N25" i="22"/>
  <c r="M25" i="22"/>
  <c r="L25" i="22"/>
  <c r="K25" i="22"/>
  <c r="N24" i="22"/>
  <c r="M24" i="22"/>
  <c r="L24" i="22"/>
  <c r="K24" i="22"/>
  <c r="N23" i="22"/>
  <c r="M23" i="22"/>
  <c r="L23" i="22"/>
  <c r="K23" i="22"/>
  <c r="N22" i="22"/>
  <c r="M22" i="22"/>
  <c r="L22" i="22"/>
  <c r="K22" i="22"/>
  <c r="N21" i="22"/>
  <c r="M21" i="22"/>
  <c r="L21" i="22"/>
  <c r="K21" i="22"/>
  <c r="N20" i="22"/>
  <c r="M20" i="22"/>
  <c r="L20" i="22"/>
  <c r="K20" i="22"/>
  <c r="N19" i="22"/>
  <c r="M19" i="22"/>
  <c r="L19" i="22"/>
  <c r="K19" i="22"/>
  <c r="I47" i="12"/>
  <c r="H47" i="12"/>
  <c r="G47" i="12"/>
  <c r="K47" i="12" s="1"/>
  <c r="F47" i="12"/>
  <c r="J47" i="12" s="1"/>
  <c r="G31" i="20"/>
  <c r="F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G5" i="20"/>
  <c r="F5" i="20"/>
  <c r="G4" i="20"/>
  <c r="F4" i="20"/>
  <c r="I46" i="12"/>
  <c r="H46" i="12"/>
  <c r="I45" i="12"/>
  <c r="H45" i="12"/>
  <c r="I44" i="12"/>
  <c r="H44" i="12"/>
  <c r="I43" i="12"/>
  <c r="H43" i="12"/>
  <c r="I42" i="12"/>
  <c r="H42" i="12"/>
  <c r="I41" i="12"/>
  <c r="H41" i="12"/>
  <c r="I40" i="12"/>
  <c r="H40" i="12"/>
  <c r="I39" i="12"/>
  <c r="H39" i="12"/>
  <c r="I38" i="12"/>
  <c r="H38" i="12"/>
  <c r="I37" i="12"/>
  <c r="H37" i="12"/>
  <c r="I36" i="12"/>
  <c r="H36" i="12"/>
  <c r="I35" i="12"/>
  <c r="H35" i="12"/>
  <c r="I34" i="12"/>
  <c r="H34" i="12"/>
  <c r="I33" i="12"/>
  <c r="H33" i="12"/>
  <c r="I32" i="12"/>
  <c r="H32" i="12"/>
  <c r="I31" i="12"/>
  <c r="H31" i="12"/>
  <c r="I30" i="12"/>
  <c r="H30" i="12"/>
  <c r="I29" i="12"/>
  <c r="H29" i="12"/>
  <c r="I28" i="12"/>
  <c r="H28" i="12"/>
  <c r="I27" i="12"/>
  <c r="H27" i="12"/>
  <c r="I26" i="12"/>
  <c r="H26" i="12"/>
  <c r="J25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J18" i="12"/>
  <c r="I18" i="12"/>
  <c r="H18" i="12"/>
  <c r="J17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J10" i="12"/>
  <c r="I10" i="12"/>
  <c r="H10" i="12"/>
  <c r="I9" i="12"/>
  <c r="H9" i="12"/>
  <c r="I8" i="12"/>
  <c r="H8" i="12"/>
  <c r="I7" i="12"/>
  <c r="H7" i="12"/>
  <c r="I6" i="12"/>
  <c r="H6" i="12"/>
  <c r="G46" i="12"/>
  <c r="K46" i="12" s="1"/>
  <c r="F46" i="12"/>
  <c r="G45" i="12"/>
  <c r="F45" i="12"/>
  <c r="G44" i="12"/>
  <c r="F44" i="12"/>
  <c r="J44" i="12" s="1"/>
  <c r="G43" i="12"/>
  <c r="F43" i="12"/>
  <c r="J43" i="12" s="1"/>
  <c r="G42" i="12"/>
  <c r="F42" i="12"/>
  <c r="J42" i="12" s="1"/>
  <c r="G41" i="12"/>
  <c r="K41" i="12" s="1"/>
  <c r="F41" i="12"/>
  <c r="J41" i="12" s="1"/>
  <c r="G40" i="12"/>
  <c r="K40" i="12" s="1"/>
  <c r="F40" i="12"/>
  <c r="G39" i="12"/>
  <c r="F39" i="12"/>
  <c r="G38" i="12"/>
  <c r="K38" i="12" s="1"/>
  <c r="F38" i="12"/>
  <c r="G37" i="12"/>
  <c r="F37" i="12"/>
  <c r="G36" i="12"/>
  <c r="F36" i="12"/>
  <c r="J36" i="12" s="1"/>
  <c r="G35" i="12"/>
  <c r="F35" i="12"/>
  <c r="J35" i="12" s="1"/>
  <c r="G34" i="12"/>
  <c r="F34" i="12"/>
  <c r="J34" i="12" s="1"/>
  <c r="G33" i="12"/>
  <c r="K33" i="12" s="1"/>
  <c r="F33" i="12"/>
  <c r="J33" i="12" s="1"/>
  <c r="G32" i="12"/>
  <c r="K32" i="12" s="1"/>
  <c r="F32" i="12"/>
  <c r="G31" i="12"/>
  <c r="F31" i="12"/>
  <c r="G30" i="12"/>
  <c r="K30" i="12" s="1"/>
  <c r="F30" i="12"/>
  <c r="G29" i="12"/>
  <c r="F29" i="12"/>
  <c r="G28" i="12"/>
  <c r="F28" i="12"/>
  <c r="J28" i="12" s="1"/>
  <c r="G27" i="12"/>
  <c r="F27" i="12"/>
  <c r="J27" i="12" s="1"/>
  <c r="G26" i="12"/>
  <c r="F26" i="12"/>
  <c r="J26" i="12" s="1"/>
  <c r="G25" i="12"/>
  <c r="K25" i="12" s="1"/>
  <c r="F25" i="12"/>
  <c r="G24" i="12"/>
  <c r="K24" i="12" s="1"/>
  <c r="F24" i="12"/>
  <c r="G23" i="12"/>
  <c r="F23" i="12"/>
  <c r="G22" i="12"/>
  <c r="K22" i="12" s="1"/>
  <c r="F22" i="12"/>
  <c r="G21" i="12"/>
  <c r="F21" i="12"/>
  <c r="G20" i="12"/>
  <c r="F20" i="12"/>
  <c r="J20" i="12" s="1"/>
  <c r="G19" i="12"/>
  <c r="F19" i="12"/>
  <c r="J19" i="12" s="1"/>
  <c r="G18" i="12"/>
  <c r="F18" i="12"/>
  <c r="G17" i="12"/>
  <c r="K17" i="12" s="1"/>
  <c r="F17" i="12"/>
  <c r="G16" i="12"/>
  <c r="K16" i="12" s="1"/>
  <c r="F16" i="12"/>
  <c r="G15" i="12"/>
  <c r="F15" i="12"/>
  <c r="G14" i="12"/>
  <c r="K14" i="12" s="1"/>
  <c r="F14" i="12"/>
  <c r="G13" i="12"/>
  <c r="F13" i="12"/>
  <c r="G12" i="12"/>
  <c r="F12" i="12"/>
  <c r="J12" i="12" s="1"/>
  <c r="G11" i="12"/>
  <c r="F11" i="12"/>
  <c r="J11" i="12" s="1"/>
  <c r="G10" i="12"/>
  <c r="F10" i="12"/>
  <c r="G9" i="12"/>
  <c r="K9" i="12" s="1"/>
  <c r="F9" i="12"/>
  <c r="J9" i="12" s="1"/>
  <c r="G8" i="12"/>
  <c r="K8" i="12" s="1"/>
  <c r="F8" i="12"/>
  <c r="G7" i="12"/>
  <c r="F7" i="12"/>
  <c r="G6" i="12"/>
  <c r="K6" i="12" s="1"/>
  <c r="F6" i="12"/>
  <c r="G5" i="12"/>
  <c r="F5" i="12"/>
  <c r="G27" i="23" l="1"/>
  <c r="F27" i="23"/>
  <c r="G91" i="23"/>
  <c r="F91" i="23"/>
  <c r="G139" i="23"/>
  <c r="F139" i="23"/>
  <c r="G203" i="23"/>
  <c r="F203" i="23"/>
  <c r="G267" i="23"/>
  <c r="F267" i="23"/>
  <c r="G315" i="23"/>
  <c r="F315" i="23"/>
  <c r="G363" i="23"/>
  <c r="F363" i="23"/>
  <c r="G60" i="23"/>
  <c r="F60" i="23"/>
  <c r="G108" i="23"/>
  <c r="F108" i="23"/>
  <c r="G156" i="23"/>
  <c r="F156" i="23"/>
  <c r="G252" i="23"/>
  <c r="F252" i="23"/>
  <c r="G300" i="23"/>
  <c r="F300" i="23"/>
  <c r="G348" i="23"/>
  <c r="F348" i="23"/>
  <c r="G412" i="23"/>
  <c r="F412" i="23"/>
  <c r="G45" i="23"/>
  <c r="F45" i="23"/>
  <c r="G61" i="23"/>
  <c r="F61" i="23"/>
  <c r="G77" i="23"/>
  <c r="F77" i="23"/>
  <c r="G93" i="23"/>
  <c r="F93" i="23"/>
  <c r="G109" i="23"/>
  <c r="F109" i="23"/>
  <c r="G125" i="23"/>
  <c r="F125" i="23"/>
  <c r="G141" i="23"/>
  <c r="F141" i="23"/>
  <c r="G157" i="23"/>
  <c r="F157" i="23"/>
  <c r="G173" i="23"/>
  <c r="F173" i="23"/>
  <c r="G189" i="23"/>
  <c r="F189" i="23"/>
  <c r="G205" i="23"/>
  <c r="F205" i="23"/>
  <c r="G221" i="23"/>
  <c r="F221" i="23"/>
  <c r="G237" i="23"/>
  <c r="F237" i="23"/>
  <c r="G253" i="23"/>
  <c r="F253" i="23"/>
  <c r="G269" i="23"/>
  <c r="F269" i="23"/>
  <c r="G285" i="23"/>
  <c r="F285" i="23"/>
  <c r="G301" i="23"/>
  <c r="F301" i="23"/>
  <c r="G317" i="23"/>
  <c r="F317" i="23"/>
  <c r="G333" i="23"/>
  <c r="F333" i="23"/>
  <c r="G349" i="23"/>
  <c r="F349" i="23"/>
  <c r="G365" i="23"/>
  <c r="F365" i="23"/>
  <c r="G381" i="23"/>
  <c r="F381" i="23"/>
  <c r="G397" i="23"/>
  <c r="F397" i="23"/>
  <c r="G413" i="23"/>
  <c r="F413" i="23"/>
  <c r="G429" i="23"/>
  <c r="F429" i="23"/>
  <c r="G445" i="23"/>
  <c r="F445" i="23"/>
  <c r="G461" i="23"/>
  <c r="F461" i="23"/>
  <c r="G477" i="23"/>
  <c r="F477" i="23"/>
  <c r="G493" i="23"/>
  <c r="F493" i="23"/>
  <c r="G509" i="23"/>
  <c r="F509" i="23"/>
  <c r="G525" i="23"/>
  <c r="F525" i="23"/>
  <c r="G541" i="23"/>
  <c r="F541" i="23"/>
  <c r="G557" i="23"/>
  <c r="F557" i="23"/>
  <c r="G573" i="23"/>
  <c r="F573" i="23"/>
  <c r="G589" i="23"/>
  <c r="F589" i="23"/>
  <c r="G605" i="23"/>
  <c r="F605" i="23"/>
  <c r="G621" i="23"/>
  <c r="F621" i="23"/>
  <c r="G637" i="23"/>
  <c r="F637" i="23"/>
  <c r="F78" i="23"/>
  <c r="F190" i="23"/>
  <c r="F318" i="23"/>
  <c r="F446" i="23"/>
  <c r="F574" i="23"/>
  <c r="G364" i="23"/>
  <c r="F364" i="23"/>
  <c r="G29" i="23"/>
  <c r="F29" i="23"/>
  <c r="G32" i="23"/>
  <c r="F32" i="23"/>
  <c r="G48" i="23"/>
  <c r="F48" i="23"/>
  <c r="G64" i="23"/>
  <c r="F64" i="23"/>
  <c r="G80" i="23"/>
  <c r="F80" i="23"/>
  <c r="G96" i="23"/>
  <c r="F96" i="23"/>
  <c r="G112" i="23"/>
  <c r="F112" i="23"/>
  <c r="G128" i="23"/>
  <c r="F128" i="23"/>
  <c r="F46" i="23"/>
  <c r="F238" i="23"/>
  <c r="F366" i="23"/>
  <c r="F510" i="23"/>
  <c r="G97" i="23"/>
  <c r="F97" i="23"/>
  <c r="G113" i="23"/>
  <c r="F113" i="23"/>
  <c r="G129" i="23"/>
  <c r="F129" i="23"/>
  <c r="G145" i="23"/>
  <c r="F145" i="23"/>
  <c r="G209" i="23"/>
  <c r="F209" i="23"/>
  <c r="F158" i="23"/>
  <c r="F590" i="23"/>
  <c r="G428" i="23"/>
  <c r="F428" i="23"/>
  <c r="G33" i="23"/>
  <c r="F33" i="23"/>
  <c r="F286" i="23"/>
  <c r="F414" i="23"/>
  <c r="F126" i="23"/>
  <c r="G75" i="23"/>
  <c r="F75" i="23"/>
  <c r="G251" i="23"/>
  <c r="F251" i="23"/>
  <c r="G204" i="23"/>
  <c r="F204" i="23"/>
  <c r="G49" i="23"/>
  <c r="F49" i="23"/>
  <c r="F206" i="23"/>
  <c r="F334" i="23"/>
  <c r="F462" i="23"/>
  <c r="F526" i="23"/>
  <c r="F606" i="23"/>
  <c r="G59" i="23"/>
  <c r="F59" i="23"/>
  <c r="G123" i="23"/>
  <c r="F123" i="23"/>
  <c r="G171" i="23"/>
  <c r="F171" i="23"/>
  <c r="G235" i="23"/>
  <c r="F235" i="23"/>
  <c r="G299" i="23"/>
  <c r="F299" i="23"/>
  <c r="G347" i="23"/>
  <c r="F347" i="23"/>
  <c r="G395" i="23"/>
  <c r="F395" i="23"/>
  <c r="G44" i="23"/>
  <c r="F44" i="23"/>
  <c r="G92" i="23"/>
  <c r="F92" i="23"/>
  <c r="G140" i="23"/>
  <c r="F140" i="23"/>
  <c r="G220" i="23"/>
  <c r="F220" i="23"/>
  <c r="G284" i="23"/>
  <c r="F284" i="23"/>
  <c r="G332" i="23"/>
  <c r="F332" i="23"/>
  <c r="G396" i="23"/>
  <c r="F396" i="23"/>
  <c r="G65" i="23"/>
  <c r="F65" i="23"/>
  <c r="F94" i="23"/>
  <c r="G43" i="23"/>
  <c r="F43" i="23"/>
  <c r="G107" i="23"/>
  <c r="F107" i="23"/>
  <c r="G155" i="23"/>
  <c r="F155" i="23"/>
  <c r="G187" i="23"/>
  <c r="F187" i="23"/>
  <c r="G219" i="23"/>
  <c r="F219" i="23"/>
  <c r="G283" i="23"/>
  <c r="F283" i="23"/>
  <c r="G331" i="23"/>
  <c r="F331" i="23"/>
  <c r="G379" i="23"/>
  <c r="F379" i="23"/>
  <c r="G76" i="23"/>
  <c r="F76" i="23"/>
  <c r="G124" i="23"/>
  <c r="F124" i="23"/>
  <c r="G188" i="23"/>
  <c r="F188" i="23"/>
  <c r="G236" i="23"/>
  <c r="F236" i="23"/>
  <c r="G268" i="23"/>
  <c r="F268" i="23"/>
  <c r="G316" i="23"/>
  <c r="F316" i="23"/>
  <c r="G380" i="23"/>
  <c r="F380" i="23"/>
  <c r="G81" i="23"/>
  <c r="F81" i="23"/>
  <c r="F254" i="23"/>
  <c r="F382" i="23"/>
  <c r="G28" i="23"/>
  <c r="F28" i="23"/>
  <c r="G23" i="23"/>
  <c r="F23" i="23"/>
  <c r="G39" i="23"/>
  <c r="F39" i="23"/>
  <c r="G55" i="23"/>
  <c r="F55" i="23"/>
  <c r="G71" i="23"/>
  <c r="F71" i="23"/>
  <c r="G87" i="23"/>
  <c r="F87" i="23"/>
  <c r="F62" i="23"/>
  <c r="F622" i="23"/>
  <c r="G172" i="23"/>
  <c r="F172" i="23"/>
  <c r="G24" i="23"/>
  <c r="F24" i="23"/>
  <c r="G40" i="23"/>
  <c r="F40" i="23"/>
  <c r="G56" i="23"/>
  <c r="F56" i="23"/>
  <c r="G72" i="23"/>
  <c r="F72" i="23"/>
  <c r="G88" i="23"/>
  <c r="F88" i="23"/>
  <c r="G104" i="23"/>
  <c r="F104" i="23"/>
  <c r="G120" i="23"/>
  <c r="F120" i="23"/>
  <c r="G136" i="23"/>
  <c r="F136" i="23"/>
  <c r="G152" i="23"/>
  <c r="F152" i="23"/>
  <c r="G168" i="23"/>
  <c r="F168" i="23"/>
  <c r="G184" i="23"/>
  <c r="F184" i="23"/>
  <c r="G200" i="23"/>
  <c r="F200" i="23"/>
  <c r="G216" i="23"/>
  <c r="F216" i="23"/>
  <c r="G232" i="23"/>
  <c r="F232" i="23"/>
  <c r="G248" i="23"/>
  <c r="F248" i="23"/>
  <c r="G264" i="23"/>
  <c r="F264" i="23"/>
  <c r="G280" i="23"/>
  <c r="F280" i="23"/>
  <c r="G296" i="23"/>
  <c r="F296" i="23"/>
  <c r="G312" i="23"/>
  <c r="F312" i="23"/>
  <c r="G328" i="23"/>
  <c r="F328" i="23"/>
  <c r="G344" i="23"/>
  <c r="F344" i="23"/>
  <c r="G360" i="23"/>
  <c r="F360" i="23"/>
  <c r="G376" i="23"/>
  <c r="F376" i="23"/>
  <c r="G392" i="23"/>
  <c r="F392" i="23"/>
  <c r="G408" i="23"/>
  <c r="F408" i="23"/>
  <c r="G424" i="23"/>
  <c r="F424" i="23"/>
  <c r="G440" i="23"/>
  <c r="F440" i="23"/>
  <c r="G456" i="23"/>
  <c r="F456" i="23"/>
  <c r="G472" i="23"/>
  <c r="F472" i="23"/>
  <c r="G488" i="23"/>
  <c r="F488" i="23"/>
  <c r="G504" i="23"/>
  <c r="F504" i="23"/>
  <c r="F174" i="23"/>
  <c r="F302" i="23"/>
  <c r="F430" i="23"/>
  <c r="F478" i="23"/>
  <c r="F542" i="23"/>
  <c r="G25" i="23"/>
  <c r="F25" i="23"/>
  <c r="G41" i="23"/>
  <c r="F41" i="23"/>
  <c r="G57" i="23"/>
  <c r="F57" i="23"/>
  <c r="F30" i="23"/>
  <c r="F638" i="23"/>
  <c r="F469" i="23"/>
  <c r="F485" i="23"/>
  <c r="F501" i="23"/>
  <c r="F517" i="23"/>
  <c r="F533" i="23"/>
  <c r="F549" i="23"/>
  <c r="F565" i="23"/>
  <c r="F581" i="23"/>
  <c r="F597" i="23"/>
  <c r="F613" i="23"/>
  <c r="F629" i="23"/>
  <c r="F103" i="23"/>
  <c r="F119" i="23"/>
  <c r="F135" i="23"/>
  <c r="F151" i="23"/>
  <c r="F167" i="23"/>
  <c r="F175" i="23"/>
  <c r="F183" i="23"/>
  <c r="F191" i="23"/>
  <c r="F199" i="23"/>
  <c r="F207" i="23"/>
  <c r="F215" i="23"/>
  <c r="F223" i="23"/>
  <c r="F231" i="23"/>
  <c r="F239" i="23"/>
  <c r="F247" i="23"/>
  <c r="F255" i="23"/>
  <c r="F263" i="23"/>
  <c r="F271" i="23"/>
  <c r="F279" i="23"/>
  <c r="F287" i="23"/>
  <c r="F295" i="23"/>
  <c r="F303" i="23"/>
  <c r="F311" i="23"/>
  <c r="F319" i="23"/>
  <c r="F327" i="23"/>
  <c r="F335" i="23"/>
  <c r="F343" i="23"/>
  <c r="F351" i="23"/>
  <c r="F359" i="23"/>
  <c r="F367" i="23"/>
  <c r="F375" i="23"/>
  <c r="F383" i="23"/>
  <c r="F391" i="23"/>
  <c r="F399" i="23"/>
  <c r="F407" i="23"/>
  <c r="F415" i="23"/>
  <c r="F423" i="23"/>
  <c r="F431" i="23"/>
  <c r="F439" i="23"/>
  <c r="F447" i="23"/>
  <c r="F455" i="23"/>
  <c r="F463" i="23"/>
  <c r="F471" i="23"/>
  <c r="F479" i="23"/>
  <c r="F487" i="23"/>
  <c r="F495" i="23"/>
  <c r="F503" i="23"/>
  <c r="F511" i="23"/>
  <c r="F519" i="23"/>
  <c r="F527" i="23"/>
  <c r="F535" i="23"/>
  <c r="F543" i="23"/>
  <c r="F551" i="23"/>
  <c r="F559" i="23"/>
  <c r="F567" i="23"/>
  <c r="F575" i="23"/>
  <c r="F583" i="23"/>
  <c r="F591" i="23"/>
  <c r="F599" i="23"/>
  <c r="F607" i="23"/>
  <c r="F615" i="23"/>
  <c r="F623" i="23"/>
  <c r="F631" i="23"/>
  <c r="F639" i="23"/>
  <c r="F144" i="23"/>
  <c r="F160" i="23"/>
  <c r="F176" i="23"/>
  <c r="F192" i="23"/>
  <c r="F208" i="23"/>
  <c r="F224" i="23"/>
  <c r="F240" i="23"/>
  <c r="F256" i="23"/>
  <c r="F272" i="23"/>
  <c r="F288" i="23"/>
  <c r="F304" i="23"/>
  <c r="F320" i="23"/>
  <c r="F336" i="23"/>
  <c r="F352" i="23"/>
  <c r="F368" i="23"/>
  <c r="F384" i="23"/>
  <c r="F400" i="23"/>
  <c r="F416" i="23"/>
  <c r="F432" i="23"/>
  <c r="F448" i="23"/>
  <c r="F464" i="23"/>
  <c r="F480" i="23"/>
  <c r="F496" i="23"/>
  <c r="F512" i="23"/>
  <c r="F520" i="23"/>
  <c r="F528" i="23"/>
  <c r="F536" i="23"/>
  <c r="F544" i="23"/>
  <c r="F552" i="23"/>
  <c r="F560" i="23"/>
  <c r="F568" i="23"/>
  <c r="F576" i="23"/>
  <c r="F584" i="23"/>
  <c r="F592" i="23"/>
  <c r="F600" i="23"/>
  <c r="F608" i="23"/>
  <c r="F616" i="23"/>
  <c r="F624" i="23"/>
  <c r="F632" i="23"/>
  <c r="F640" i="23"/>
  <c r="F73" i="23"/>
  <c r="F89" i="23"/>
  <c r="F105" i="23"/>
  <c r="F121" i="23"/>
  <c r="F137" i="23"/>
  <c r="F153" i="23"/>
  <c r="F161" i="23"/>
  <c r="F169" i="23"/>
  <c r="F177" i="23"/>
  <c r="F185" i="23"/>
  <c r="F193" i="23"/>
  <c r="F201" i="23"/>
  <c r="F217" i="23"/>
  <c r="F225" i="23"/>
  <c r="F233" i="23"/>
  <c r="F241" i="23"/>
  <c r="F249" i="23"/>
  <c r="F257" i="23"/>
  <c r="F265" i="23"/>
  <c r="F273" i="23"/>
  <c r="F281" i="23"/>
  <c r="F289" i="23"/>
  <c r="F297" i="23"/>
  <c r="F305" i="23"/>
  <c r="F313" i="23"/>
  <c r="F321" i="23"/>
  <c r="F329" i="23"/>
  <c r="F337" i="23"/>
  <c r="F345" i="23"/>
  <c r="F353" i="23"/>
  <c r="F361" i="23"/>
  <c r="F369" i="23"/>
  <c r="F377" i="23"/>
  <c r="F385" i="23"/>
  <c r="F393" i="23"/>
  <c r="F401" i="23"/>
  <c r="F409" i="23"/>
  <c r="F417" i="23"/>
  <c r="F425" i="23"/>
  <c r="F433" i="23"/>
  <c r="F441" i="23"/>
  <c r="F449" i="23"/>
  <c r="F457" i="23"/>
  <c r="F465" i="23"/>
  <c r="F473" i="23"/>
  <c r="F481" i="23"/>
  <c r="F489" i="23"/>
  <c r="F497" i="23"/>
  <c r="F505" i="23"/>
  <c r="F513" i="23"/>
  <c r="F521" i="23"/>
  <c r="F529" i="23"/>
  <c r="F537" i="23"/>
  <c r="F545" i="23"/>
  <c r="F553" i="23"/>
  <c r="F561" i="23"/>
  <c r="F569" i="23"/>
  <c r="F577" i="23"/>
  <c r="F585" i="23"/>
  <c r="F593" i="23"/>
  <c r="F601" i="23"/>
  <c r="F609" i="23"/>
  <c r="F617" i="23"/>
  <c r="F625" i="23"/>
  <c r="F633" i="23"/>
  <c r="F641" i="23"/>
  <c r="F18" i="23"/>
  <c r="F26" i="23"/>
  <c r="F34" i="23"/>
  <c r="F42" i="23"/>
  <c r="F50" i="23"/>
  <c r="F58" i="23"/>
  <c r="F66" i="23"/>
  <c r="F74" i="23"/>
  <c r="F82" i="23"/>
  <c r="F90" i="23"/>
  <c r="F98" i="23"/>
  <c r="F106" i="23"/>
  <c r="F114" i="23"/>
  <c r="F122" i="23"/>
  <c r="F130" i="23"/>
  <c r="F138" i="23"/>
  <c r="F146" i="23"/>
  <c r="F154" i="23"/>
  <c r="F162" i="23"/>
  <c r="F170" i="23"/>
  <c r="F178" i="23"/>
  <c r="F186" i="23"/>
  <c r="F194" i="23"/>
  <c r="F202" i="23"/>
  <c r="F210" i="23"/>
  <c r="F218" i="23"/>
  <c r="F226" i="23"/>
  <c r="F234" i="23"/>
  <c r="F242" i="23"/>
  <c r="F250" i="23"/>
  <c r="F258" i="23"/>
  <c r="F266" i="23"/>
  <c r="F274" i="23"/>
  <c r="F282" i="23"/>
  <c r="F290" i="23"/>
  <c r="F298" i="23"/>
  <c r="F306" i="23"/>
  <c r="F314" i="23"/>
  <c r="F322" i="23"/>
  <c r="F330" i="23"/>
  <c r="F338" i="23"/>
  <c r="F346" i="23"/>
  <c r="F354" i="23"/>
  <c r="F362" i="23"/>
  <c r="F370" i="23"/>
  <c r="F378" i="23"/>
  <c r="F386" i="23"/>
  <c r="F394" i="23"/>
  <c r="F402" i="23"/>
  <c r="F410" i="23"/>
  <c r="F418" i="23"/>
  <c r="F426" i="23"/>
  <c r="F434" i="23"/>
  <c r="F442" i="23"/>
  <c r="F450" i="23"/>
  <c r="F458" i="23"/>
  <c r="F466" i="23"/>
  <c r="F474" i="23"/>
  <c r="F482" i="23"/>
  <c r="F490" i="23"/>
  <c r="F498" i="23"/>
  <c r="F506" i="23"/>
  <c r="F514" i="23"/>
  <c r="F522" i="23"/>
  <c r="F530" i="23"/>
  <c r="F538" i="23"/>
  <c r="F546" i="23"/>
  <c r="F554" i="23"/>
  <c r="F562" i="23"/>
  <c r="F570" i="23"/>
  <c r="F578" i="23"/>
  <c r="F586" i="23"/>
  <c r="F594" i="23"/>
  <c r="F602" i="23"/>
  <c r="F610" i="23"/>
  <c r="F618" i="23"/>
  <c r="F626" i="23"/>
  <c r="F634" i="23"/>
  <c r="F642" i="23"/>
  <c r="F19" i="23"/>
  <c r="F35" i="23"/>
  <c r="F51" i="23"/>
  <c r="F67" i="23"/>
  <c r="F83" i="23"/>
  <c r="F99" i="23"/>
  <c r="F115" i="23"/>
  <c r="F131" i="23"/>
  <c r="F147" i="23"/>
  <c r="F163" i="23"/>
  <c r="F179" i="23"/>
  <c r="F195" i="23"/>
  <c r="F211" i="23"/>
  <c r="F227" i="23"/>
  <c r="F243" i="23"/>
  <c r="F259" i="23"/>
  <c r="F275" i="23"/>
  <c r="F291" i="23"/>
  <c r="F307" i="23"/>
  <c r="F323" i="23"/>
  <c r="F339" i="23"/>
  <c r="F355" i="23"/>
  <c r="F371" i="23"/>
  <c r="F387" i="23"/>
  <c r="F403" i="23"/>
  <c r="F411" i="23"/>
  <c r="F419" i="23"/>
  <c r="F427" i="23"/>
  <c r="F435" i="23"/>
  <c r="F443" i="23"/>
  <c r="F451" i="23"/>
  <c r="F459" i="23"/>
  <c r="F467" i="23"/>
  <c r="F475" i="23"/>
  <c r="F483" i="23"/>
  <c r="F491" i="23"/>
  <c r="F499" i="23"/>
  <c r="F507" i="23"/>
  <c r="F515" i="23"/>
  <c r="F523" i="23"/>
  <c r="F531" i="23"/>
  <c r="F539" i="23"/>
  <c r="F547" i="23"/>
  <c r="F555" i="23"/>
  <c r="F563" i="23"/>
  <c r="F571" i="23"/>
  <c r="F579" i="23"/>
  <c r="F587" i="23"/>
  <c r="F595" i="23"/>
  <c r="F603" i="23"/>
  <c r="F611" i="23"/>
  <c r="F619" i="23"/>
  <c r="F627" i="23"/>
  <c r="F635" i="23"/>
  <c r="F643" i="23"/>
  <c r="F20" i="23"/>
  <c r="F36" i="23"/>
  <c r="F52" i="23"/>
  <c r="F68" i="23"/>
  <c r="F84" i="23"/>
  <c r="F100" i="23"/>
  <c r="F116" i="23"/>
  <c r="F132" i="23"/>
  <c r="F148" i="23"/>
  <c r="F164" i="23"/>
  <c r="F180" i="23"/>
  <c r="F196" i="23"/>
  <c r="F212" i="23"/>
  <c r="F228" i="23"/>
  <c r="F244" i="23"/>
  <c r="F260" i="23"/>
  <c r="F276" i="23"/>
  <c r="F292" i="23"/>
  <c r="F308" i="23"/>
  <c r="F324" i="23"/>
  <c r="F340" i="23"/>
  <c r="F356" i="23"/>
  <c r="F372" i="23"/>
  <c r="F388" i="23"/>
  <c r="F404" i="23"/>
  <c r="F420" i="23"/>
  <c r="F436" i="23"/>
  <c r="F444" i="23"/>
  <c r="F452" i="23"/>
  <c r="F460" i="23"/>
  <c r="F468" i="23"/>
  <c r="F476" i="23"/>
  <c r="F484" i="23"/>
  <c r="F492" i="23"/>
  <c r="F500" i="23"/>
  <c r="F508" i="23"/>
  <c r="F516" i="23"/>
  <c r="F524" i="23"/>
  <c r="F532" i="23"/>
  <c r="F540" i="23"/>
  <c r="F548" i="23"/>
  <c r="F556" i="23"/>
  <c r="F564" i="23"/>
  <c r="F572" i="23"/>
  <c r="F580" i="23"/>
  <c r="F588" i="23"/>
  <c r="F596" i="23"/>
  <c r="F604" i="23"/>
  <c r="F612" i="23"/>
  <c r="F620" i="23"/>
  <c r="F628" i="23"/>
  <c r="F636" i="23"/>
  <c r="F644" i="23"/>
  <c r="K10" i="12"/>
  <c r="K18" i="12"/>
  <c r="K26" i="12"/>
  <c r="K34" i="12"/>
  <c r="K42" i="12"/>
  <c r="K11" i="12"/>
  <c r="K19" i="12"/>
  <c r="K27" i="12"/>
  <c r="K35" i="12"/>
  <c r="K43" i="12"/>
  <c r="K12" i="12"/>
  <c r="K20" i="12"/>
  <c r="K28" i="12"/>
  <c r="K36" i="12"/>
  <c r="K44" i="12"/>
  <c r="K13" i="12"/>
  <c r="K21" i="12"/>
  <c r="K29" i="12"/>
  <c r="K37" i="12"/>
  <c r="K45" i="12"/>
  <c r="K7" i="12"/>
  <c r="K15" i="12"/>
  <c r="K23" i="12"/>
  <c r="K31" i="12"/>
  <c r="K39" i="12"/>
  <c r="J13" i="12"/>
  <c r="J21" i="12"/>
  <c r="J29" i="12"/>
  <c r="J37" i="12"/>
  <c r="J45" i="12"/>
  <c r="J6" i="12"/>
  <c r="J14" i="12"/>
  <c r="J22" i="12"/>
  <c r="J30" i="12"/>
  <c r="J38" i="12"/>
  <c r="J46" i="12"/>
  <c r="J7" i="12"/>
  <c r="J15" i="12"/>
  <c r="J23" i="12"/>
  <c r="J31" i="12"/>
  <c r="J39" i="12"/>
  <c r="J8" i="12"/>
  <c r="J16" i="12"/>
  <c r="J24" i="12"/>
  <c r="J32" i="12"/>
  <c r="J40" i="12"/>
</calcChain>
</file>

<file path=xl/sharedStrings.xml><?xml version="1.0" encoding="utf-8"?>
<sst xmlns="http://schemas.openxmlformats.org/spreadsheetml/2006/main" count="247" uniqueCount="164">
  <si>
    <t>コード</t>
  </si>
  <si>
    <t>MONEYAST@</t>
  </si>
  <si>
    <t>MNQMACDST@</t>
  </si>
  <si>
    <t>MNQMOPAST@</t>
  </si>
  <si>
    <t>MONEYAST</t>
  </si>
  <si>
    <t>MNQMACDST</t>
  </si>
  <si>
    <t>MNQMOPAST</t>
  </si>
  <si>
    <t>項目名</t>
  </si>
  <si>
    <t>マネーストック　Ｍ１　平均残高（季調値）</t>
  </si>
  <si>
    <t>マネーストック　Ｍ２　平均残高（季調値）</t>
  </si>
  <si>
    <t>マネーストック　Ｍ３　平均残高（季調値）</t>
  </si>
  <si>
    <t>マネーストック　Ｍ１（通貨）　平均残高</t>
  </si>
  <si>
    <t>マネーストック　Ｍ２　平均残高</t>
  </si>
  <si>
    <t>マネーストック　Ｍ３　平均残高</t>
  </si>
  <si>
    <t>MB</t>
    <phoneticPr fontId="18"/>
  </si>
  <si>
    <t>M1</t>
    <phoneticPr fontId="18"/>
  </si>
  <si>
    <t>M2</t>
    <phoneticPr fontId="18"/>
  </si>
  <si>
    <t>M3</t>
    <phoneticPr fontId="18"/>
  </si>
  <si>
    <t>マネーストック</t>
    <phoneticPr fontId="18"/>
  </si>
  <si>
    <t>貨幣乗数</t>
    <rPh sb="0" eb="4">
      <t>カヘイジョウスウ</t>
    </rPh>
    <phoneticPr fontId="18"/>
  </si>
  <si>
    <t>RPRIME</t>
  </si>
  <si>
    <t>BYSGB</t>
  </si>
  <si>
    <t>CPI20F0001</t>
  </si>
  <si>
    <t>公社債関係　長期プライムレート　月中平均</t>
  </si>
  <si>
    <t>応募者利回　利回　国債　利付（１０年）</t>
  </si>
  <si>
    <t>全国　ＣＰＩ　総合</t>
  </si>
  <si>
    <t>単位</t>
  </si>
  <si>
    <t>パーセント</t>
  </si>
  <si>
    <t>２０２０年＝１００</t>
  </si>
  <si>
    <t>i1</t>
    <phoneticPr fontId="18"/>
  </si>
  <si>
    <t>i2</t>
    <phoneticPr fontId="18"/>
  </si>
  <si>
    <t>P</t>
    <phoneticPr fontId="18"/>
  </si>
  <si>
    <t>pi</t>
    <phoneticPr fontId="18"/>
  </si>
  <si>
    <t>p</t>
    <phoneticPr fontId="18"/>
  </si>
  <si>
    <t>長期プライムレート</t>
    <rPh sb="0" eb="2">
      <t>チョウキ</t>
    </rPh>
    <phoneticPr fontId="18"/>
  </si>
  <si>
    <t>r1</t>
    <phoneticPr fontId="18"/>
  </si>
  <si>
    <t>r2</t>
    <phoneticPr fontId="18"/>
  </si>
  <si>
    <t>フィリップス曲線</t>
    <rPh sb="6" eb="8">
      <t>キョクセン</t>
    </rPh>
    <phoneticPr fontId="18"/>
  </si>
  <si>
    <t>インフレ率</t>
    <rPh sb="4" eb="5">
      <t>リツ</t>
    </rPh>
    <phoneticPr fontId="18"/>
  </si>
  <si>
    <t>年度</t>
    <rPh sb="0" eb="2">
      <t>ネンド</t>
    </rPh>
    <phoneticPr fontId="18"/>
  </si>
  <si>
    <t>Y</t>
    <phoneticPr fontId="18"/>
  </si>
  <si>
    <t>W</t>
    <phoneticPr fontId="18"/>
  </si>
  <si>
    <t>W/Y</t>
    <phoneticPr fontId="18"/>
  </si>
  <si>
    <t>R/Y</t>
    <phoneticPr fontId="18"/>
  </si>
  <si>
    <t>R</t>
    <phoneticPr fontId="18"/>
  </si>
  <si>
    <t>10億円</t>
    <rPh sb="2" eb="4">
      <t>オクエン</t>
    </rPh>
    <phoneticPr fontId="18"/>
  </si>
  <si>
    <t>人口</t>
    <rPh sb="0" eb="2">
      <t>ジンコウ</t>
    </rPh>
    <phoneticPr fontId="18"/>
  </si>
  <si>
    <t>POP</t>
    <phoneticPr fontId="18"/>
  </si>
  <si>
    <t>名目GDP</t>
    <rPh sb="0" eb="2">
      <t>メイモク</t>
    </rPh>
    <phoneticPr fontId="18"/>
  </si>
  <si>
    <t>GNI</t>
    <phoneticPr fontId="18"/>
  </si>
  <si>
    <t>C</t>
    <phoneticPr fontId="18"/>
  </si>
  <si>
    <t>I_r</t>
    <phoneticPr fontId="18"/>
  </si>
  <si>
    <t>I_nr</t>
    <phoneticPr fontId="18"/>
  </si>
  <si>
    <t>I_inv</t>
    <phoneticPr fontId="18"/>
  </si>
  <si>
    <t>Gc</t>
    <phoneticPr fontId="18"/>
  </si>
  <si>
    <t>Gi</t>
    <phoneticPr fontId="18"/>
  </si>
  <si>
    <t>G_inv</t>
    <phoneticPr fontId="18"/>
  </si>
  <si>
    <t>NX</t>
    <phoneticPr fontId="18"/>
  </si>
  <si>
    <t>EX</t>
    <phoneticPr fontId="18"/>
  </si>
  <si>
    <t>IM</t>
    <phoneticPr fontId="18"/>
  </si>
  <si>
    <t>実質GDP</t>
    <rPh sb="0" eb="2">
      <t>ジッシツ</t>
    </rPh>
    <phoneticPr fontId="18"/>
  </si>
  <si>
    <t>万人</t>
    <rPh sb="0" eb="2">
      <t>マンニン</t>
    </rPh>
    <phoneticPr fontId="18"/>
  </si>
  <si>
    <t>15-64歳人口</t>
    <rPh sb="5" eb="6">
      <t>サイ</t>
    </rPh>
    <rPh sb="6" eb="8">
      <t>ジンコウ</t>
    </rPh>
    <phoneticPr fontId="18"/>
  </si>
  <si>
    <t>PY</t>
    <phoneticPr fontId="18"/>
  </si>
  <si>
    <t>Y/POP</t>
    <phoneticPr fontId="18"/>
  </si>
  <si>
    <t>成長率</t>
    <rPh sb="0" eb="3">
      <t>セイチョウリツ</t>
    </rPh>
    <phoneticPr fontId="18"/>
  </si>
  <si>
    <t>万円</t>
    <rPh sb="0" eb="2">
      <t>マンエン</t>
    </rPh>
    <phoneticPr fontId="18"/>
  </si>
  <si>
    <t>L</t>
    <phoneticPr fontId="18"/>
  </si>
  <si>
    <t>総人口</t>
    <rPh sb="0" eb="3">
      <t>ソウジンコウ</t>
    </rPh>
    <phoneticPr fontId="18"/>
  </si>
  <si>
    <t>Y/L</t>
    <phoneticPr fontId="18"/>
  </si>
  <si>
    <t>実質実効為替レート指数</t>
  </si>
  <si>
    <t>系列名称</t>
  </si>
  <si>
    <t>FM09'FX180110002</t>
  </si>
  <si>
    <t>データコード</t>
  </si>
  <si>
    <t>FM08'FXERM07</t>
  </si>
  <si>
    <t>東京市場　ドル・円　スポット　17時時点/月中平均</t>
  </si>
  <si>
    <t>成長率と金利</t>
    <rPh sb="0" eb="3">
      <t>セイチョウリツ</t>
    </rPh>
    <rPh sb="4" eb="6">
      <t>キンリ</t>
    </rPh>
    <phoneticPr fontId="18"/>
  </si>
  <si>
    <t>名目GDP成長率</t>
    <rPh sb="0" eb="2">
      <t>メイモク</t>
    </rPh>
    <rPh sb="5" eb="8">
      <t>セイチョウリツ</t>
    </rPh>
    <phoneticPr fontId="18"/>
  </si>
  <si>
    <t>ＳＮＡ　ＧＤＰ（支出側）及び各需要項目　国民総所得　（名目原系列）</t>
  </si>
  <si>
    <t>ＳＮＡ　ＧＤＰ（支出側）及び各需要項目　海外からの所得　支払　（名目原系列）</t>
  </si>
  <si>
    <t>ＳＮＡ　ＧＤＰ（支出側）及び各需要項目　海外からの所得　受取　（名目原系列）</t>
  </si>
  <si>
    <t>ＳＮＡ　ＧＤＰ（支出側）及び各需要項目　海外からの所得　純受取　（名目原系列）</t>
  </si>
  <si>
    <t>ＳＮＡ　ＧＤＰ（支出側）及び各需要項目　財貨・サービス　輸入　（名目原系列）</t>
  </si>
  <si>
    <t>ＳＮＡ　ＧＤＰ（支出側）及び各需要項目　財貨・サービス　輸出　（名目原系列）</t>
  </si>
  <si>
    <t>ＳＮＡ　ＧＤＰ（支出側）及び各需要項目　財貨・サービス　純輸出　（名目原系列）</t>
  </si>
  <si>
    <t>ＳＮＡ　ＧＤＰ（支出側）及び各需要項目　公的在庫変動　（名目原系列）</t>
  </si>
  <si>
    <t>ＳＮＡ　ＧＤＰ（支出側）及び各需要項目　公的固定資本形成　（名目原系列）</t>
  </si>
  <si>
    <t>ＳＮＡ　ＧＤＰ（支出側）及び各需要項目　政府最終消費支出　（名目原系列）</t>
  </si>
  <si>
    <t>ＳＮＡ　ＧＤＰ（支出側）及び各需要項目　民間在庫変動　（名目原系列）</t>
  </si>
  <si>
    <t>ＳＮＡ　ＧＤＰ（支出側）及び各需要項目　民間企業設備　（名目原系列）</t>
  </si>
  <si>
    <t>ＳＮＡ　ＧＤＰ（支出側）及び各需要項目　民間住宅　（名目原系列）</t>
  </si>
  <si>
    <t>ＳＮＡ　ＧＤＰ（支出側）及び各需要項目　民間最終消費支出　（名目原系列）</t>
  </si>
  <si>
    <t>ＳＮＡ　ＧＤＰ（支出側）及び各需要項目　国内総生産（支出側）　（名目原系列）</t>
  </si>
  <si>
    <t>国民経済計算</t>
    <rPh sb="0" eb="6">
      <t>コクミンケイザイケイサン</t>
    </rPh>
    <phoneticPr fontId="18"/>
  </si>
  <si>
    <t>2015年基準</t>
    <rPh sb="4" eb="5">
      <t>ネン</t>
    </rPh>
    <rPh sb="5" eb="7">
      <t>キジュン</t>
    </rPh>
    <phoneticPr fontId="18"/>
  </si>
  <si>
    <t>単位：10億円</t>
    <rPh sb="0" eb="2">
      <t>タンイ</t>
    </rPh>
    <rPh sb="5" eb="7">
      <t>オクエン</t>
    </rPh>
    <phoneticPr fontId="18"/>
  </si>
  <si>
    <t>G_i</t>
    <phoneticPr fontId="18"/>
  </si>
  <si>
    <t>ＳＮＡ　ＧＤＰ（支出側）及び各需要項目　国内総生産（支出側）　（四半期デフレーター原系列）</t>
  </si>
  <si>
    <t>ＳＮＡ　ＧＤＰ（支出側）及び各需要項目　国民総所得　（実質原系列・２０１５暦年連鎖価格）</t>
  </si>
  <si>
    <t>ＳＮＡ　ＧＤＰ（支出側）及び各需要項目　海外からの所得　支払　（実質原系列・２０１５暦年連鎖価格）</t>
  </si>
  <si>
    <t>ＳＮＡ　ＧＤＰ（支出側）及び各需要項目　海外からの所得　受取　（実質原系列・２０１５暦年連鎖価格）</t>
  </si>
  <si>
    <t>ＳＮＡ　ＧＤＰ（支出側）及び各需要項目　海外からの所得　純受取　（実質原系列・２０１５暦年連鎖価格）</t>
  </si>
  <si>
    <t>ＳＮＡ　ＧＤＰ（支出側）及び各需要項目　国内総所得　（実質原系列・２０１５暦年連鎖価格）</t>
  </si>
  <si>
    <t>ＳＮＡ　ＧＤＰ（支出側）及び各需要項目　交易利得　（実質原系列・２０１５暦年連鎖価格）</t>
  </si>
  <si>
    <t>ＳＮＡ　ＧＤＰ（支出側）及び各需要項目　開差　（実質原系列・２０１５暦年連鎖価格）</t>
  </si>
  <si>
    <t>ＳＮＡ　ＧＤＰ（支出側）及び各需要項目　財貨・サービス　輸入　（実質原系列・２０１５暦年連鎖価格）</t>
  </si>
  <si>
    <t>ＳＮＡ　ＧＤＰ（支出側）及び各需要項目　財貨・サービス　輸出　（実質原系列・２０１５暦年連鎖価格）</t>
  </si>
  <si>
    <t>ＳＮＡ　ＧＤＰ（支出側）及び各需要項目　財貨・サービス　純輸出　（実質原系列・２０１５暦年連鎖価格）</t>
  </si>
  <si>
    <t>ＳＮＡ　ＧＤＰ（支出側）及び各需要項目　公的在庫変動　（実質原系列・２０１５暦年連鎖価格）</t>
  </si>
  <si>
    <t>ＳＮＡ　ＧＤＰ（支出側）及び各需要項目　公的固定資本形成　（実質原系列・２０１５暦年連鎖価格）</t>
  </si>
  <si>
    <t>ＳＮＡ　ＧＤＰ（支出側）及び各需要項目　政府最終消費支出　（実質原系列・２０１５暦年連鎖価格）</t>
  </si>
  <si>
    <t>ＳＮＡ　ＧＤＰ（支出側）及び各需要項目　民間在庫変動　（実質原系列・２０１５暦年連鎖価格）</t>
  </si>
  <si>
    <t>ＳＮＡ　ＧＤＰ（支出側）及び各需要項目　民間企業設備　（実質原系列・２０１５暦年連鎖価格）</t>
  </si>
  <si>
    <t>ＳＮＡ　ＧＤＰ（支出側）及び各需要項目　民間住宅　（実質原系列・２０１５暦年連鎖価格）</t>
  </si>
  <si>
    <t>ＳＮＡ　ＧＤＰ（支出側）及び各需要項目　民間最終消費支出　（実質原系列・２０１５暦年連鎖価格）</t>
  </si>
  <si>
    <t>ＳＮＡ　ＧＤＰ（支出側）及び各需要項目　国内総生産（支出側）　（実質原系列・２０１５暦年連鎖価格）</t>
  </si>
  <si>
    <t>GDPデフレータ</t>
    <phoneticPr fontId="18"/>
  </si>
  <si>
    <t>2015年＝100</t>
    <rPh sb="4" eb="5">
      <t>ネン</t>
    </rPh>
    <phoneticPr fontId="18"/>
  </si>
  <si>
    <t>ＳＮＡ　統合勘定　国民所得（市場価格表示）</t>
  </si>
  <si>
    <t>ＳＮＡ　統合勘定　国民所得（要素費用表示）</t>
  </si>
  <si>
    <t>ＳＮＡ　統合勘定　営業余剰・混合所得</t>
  </si>
  <si>
    <t>ＳＮＡ　統合勘定　雇用者報酬</t>
  </si>
  <si>
    <t>労働分配率・資本分配率</t>
    <rPh sb="0" eb="5">
      <t>ロウドウブンパイリツ</t>
    </rPh>
    <rPh sb="6" eb="11">
      <t>シホンブンパイリツ</t>
    </rPh>
    <phoneticPr fontId="18"/>
  </si>
  <si>
    <t>月初推計　総人口（月初推計人口）</t>
  </si>
  <si>
    <t>推計人口　総人口　６５歳以上　男女計</t>
  </si>
  <si>
    <t>推計人口　総人口　１５～６４歳　男女計</t>
  </si>
  <si>
    <t>推計人口　総人口　０～１４歳　男女計</t>
  </si>
  <si>
    <t>万人</t>
    <phoneticPr fontId="18"/>
  </si>
  <si>
    <t>人口推計月報</t>
    <rPh sb="0" eb="6">
      <t>ジンコウスイケイゲッポウ</t>
    </rPh>
    <phoneticPr fontId="18"/>
  </si>
  <si>
    <t>0-14歳</t>
    <rPh sb="4" eb="5">
      <t>サイ</t>
    </rPh>
    <phoneticPr fontId="18"/>
  </si>
  <si>
    <t>15－64歳</t>
    <rPh sb="5" eb="6">
      <t>サイ</t>
    </rPh>
    <phoneticPr fontId="18"/>
  </si>
  <si>
    <t>65歳以上</t>
    <rPh sb="2" eb="3">
      <t>サイ</t>
    </rPh>
    <rPh sb="3" eb="5">
      <t>イジョウ</t>
    </rPh>
    <phoneticPr fontId="18"/>
  </si>
  <si>
    <t>億円</t>
  </si>
  <si>
    <t>マネタリーサーベイ　中央銀行勘定　負債　マネタリーベース</t>
  </si>
  <si>
    <t>MSCMBNN</t>
  </si>
  <si>
    <t>季節調整済み系列</t>
    <rPh sb="0" eb="5">
      <t>キセツチョウセイズ</t>
    </rPh>
    <rPh sb="6" eb="8">
      <t>ケイレツ</t>
    </rPh>
    <phoneticPr fontId="18"/>
  </si>
  <si>
    <t>対前年同期増加率</t>
    <rPh sb="0" eb="5">
      <t>タイゼンネンドウキ</t>
    </rPh>
    <rPh sb="5" eb="8">
      <t>ゾウカリツ</t>
    </rPh>
    <phoneticPr fontId="18"/>
  </si>
  <si>
    <t>M1/MB</t>
    <phoneticPr fontId="18"/>
  </si>
  <si>
    <t>M2/MB</t>
    <phoneticPr fontId="18"/>
  </si>
  <si>
    <t>M3/MB</t>
    <phoneticPr fontId="18"/>
  </si>
  <si>
    <t>実質金利</t>
    <rPh sb="0" eb="4">
      <t>ジッシツキンリ</t>
    </rPh>
    <phoneticPr fontId="18"/>
  </si>
  <si>
    <t>国債応募者利回り（10年）</t>
    <rPh sb="0" eb="2">
      <t>コクサイ</t>
    </rPh>
    <rPh sb="2" eb="4">
      <t>オウボ</t>
    </rPh>
    <rPh sb="4" eb="5">
      <t>シャ</t>
    </rPh>
    <rPh sb="5" eb="7">
      <t>リマワ</t>
    </rPh>
    <rPh sb="11" eb="12">
      <t>ネン</t>
    </rPh>
    <phoneticPr fontId="18"/>
  </si>
  <si>
    <t>実質金利</t>
    <rPh sb="0" eb="2">
      <t>ジッシツ</t>
    </rPh>
    <rPh sb="2" eb="4">
      <t>キンリ</t>
    </rPh>
    <phoneticPr fontId="18"/>
  </si>
  <si>
    <t xml:space="preserve"> </t>
  </si>
  <si>
    <t>月次</t>
  </si>
  <si>
    <t>期種</t>
  </si>
  <si>
    <t>Effective Exchange Rate</t>
  </si>
  <si>
    <t>統計種別・カテゴリ(英字)</t>
  </si>
  <si>
    <t>実効為替レート</t>
  </si>
  <si>
    <t>統計種別・カテゴリ</t>
  </si>
  <si>
    <t>CY 2020=100</t>
  </si>
  <si>
    <t>単位（英字）</t>
  </si>
  <si>
    <t>Real Effective Exchange Rate</t>
  </si>
  <si>
    <t>系列名称（英字）</t>
  </si>
  <si>
    <t>実質実効為替レート指数</t>
    <phoneticPr fontId="18"/>
  </si>
  <si>
    <t>日本銀行ホームページより</t>
    <rPh sb="0" eb="4">
      <t>ニホンギンコウ</t>
    </rPh>
    <phoneticPr fontId="18"/>
  </si>
  <si>
    <t>円ドルレート</t>
    <rPh sb="0" eb="1">
      <t>エン</t>
    </rPh>
    <phoneticPr fontId="18"/>
  </si>
  <si>
    <t>GDP15N</t>
  </si>
  <si>
    <t>dy/y</t>
    <phoneticPr fontId="18"/>
  </si>
  <si>
    <t>労働力調査　完全失業率</t>
  </si>
  <si>
    <t>UP</t>
  </si>
  <si>
    <t>unem</t>
    <phoneticPr fontId="18"/>
  </si>
  <si>
    <t>CPI</t>
    <phoneticPr fontId="18"/>
  </si>
  <si>
    <t>CPI上昇率とM1増加率</t>
    <rPh sb="3" eb="6">
      <t>ジョウショウリツ</t>
    </rPh>
    <rPh sb="9" eb="12">
      <t>ゾウカリツ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</si>
</sst>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09]mmm\-yy;@"/>
    <numFmt numFmtId="177" formatCode="0.0%"/>
    <numFmt numFmtId="178" formatCode="0.0"/>
    <numFmt numFmtId="179" formatCode="#,##0.0;[Red]\-#,##0.0"/>
    <numFmt numFmtId="180" formatCode="0.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>
      <alignment vertical="center"/>
    </xf>
    <xf numFmtId="38" fontId="0" fillId="0" borderId="0" xfId="1" applyFont="1">
      <alignment vertical="center"/>
    </xf>
    <xf numFmtId="176" fontId="0" fillId="0" borderId="0" xfId="0" applyNumberFormat="1">
      <alignment vertical="center"/>
    </xf>
    <xf numFmtId="177" fontId="0" fillId="0" borderId="0" xfId="2" applyNumberFormat="1" applyFont="1">
      <alignment vertical="center"/>
    </xf>
    <xf numFmtId="178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180" fontId="0" fillId="0" borderId="0" xfId="0" applyNumberFormat="1">
      <alignment vertical="center"/>
    </xf>
    <xf numFmtId="176" fontId="0" fillId="0" borderId="0" xfId="0" applyNumberFormat="1" applyAlignment="1">
      <alignment vertical="center" wrapText="1"/>
    </xf>
    <xf numFmtId="10" fontId="0" fillId="0" borderId="0" xfId="2" applyNumberFormat="1" applyFont="1">
      <alignment vertical="center"/>
    </xf>
    <xf numFmtId="177" fontId="0" fillId="0" borderId="0" xfId="0" applyNumberFormat="1">
      <alignment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GDP</a:t>
            </a:r>
            <a:r>
              <a:rPr lang="ja-JP" altLang="en-US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成長率!$B$4</c:f>
              <c:strCache>
                <c:ptCount val="1"/>
                <c:pt idx="0">
                  <c:v>PY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成長率!$A$5:$A$47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成長率!$B$5:$B$47</c:f>
              <c:numCache>
                <c:formatCode>General</c:formatCode>
                <c:ptCount val="43"/>
                <c:pt idx="0">
                  <c:v>261681.3</c:v>
                </c:pt>
                <c:pt idx="1">
                  <c:v>278399.40000000002</c:v>
                </c:pt>
                <c:pt idx="2">
                  <c:v>291412.90000000002</c:v>
                </c:pt>
                <c:pt idx="3">
                  <c:v>305549</c:v>
                </c:pt>
                <c:pt idx="4">
                  <c:v>324344.90000000002</c:v>
                </c:pt>
                <c:pt idx="5">
                  <c:v>345766.40000000002</c:v>
                </c:pt>
                <c:pt idx="6">
                  <c:v>360006.7</c:v>
                </c:pt>
                <c:pt idx="7">
                  <c:v>381354.9</c:v>
                </c:pt>
                <c:pt idx="8">
                  <c:v>407504.2</c:v>
                </c:pt>
                <c:pt idx="9">
                  <c:v>434826.3</c:v>
                </c:pt>
                <c:pt idx="10">
                  <c:v>470873.59999999998</c:v>
                </c:pt>
                <c:pt idx="11">
                  <c:v>496058.4</c:v>
                </c:pt>
                <c:pt idx="12">
                  <c:v>505820.6</c:v>
                </c:pt>
                <c:pt idx="13">
                  <c:v>504510</c:v>
                </c:pt>
                <c:pt idx="14">
                  <c:v>511958.9</c:v>
                </c:pt>
                <c:pt idx="15">
                  <c:v>525299.5</c:v>
                </c:pt>
                <c:pt idx="16">
                  <c:v>538659.6</c:v>
                </c:pt>
                <c:pt idx="17">
                  <c:v>542507.9</c:v>
                </c:pt>
                <c:pt idx="18">
                  <c:v>534564.1</c:v>
                </c:pt>
                <c:pt idx="19">
                  <c:v>530298.6</c:v>
                </c:pt>
                <c:pt idx="20">
                  <c:v>537614.30000000005</c:v>
                </c:pt>
                <c:pt idx="21">
                  <c:v>527410.6</c:v>
                </c:pt>
                <c:pt idx="22">
                  <c:v>523465.9</c:v>
                </c:pt>
                <c:pt idx="23">
                  <c:v>526219.9</c:v>
                </c:pt>
                <c:pt idx="24">
                  <c:v>529637.9</c:v>
                </c:pt>
                <c:pt idx="25">
                  <c:v>534106.19999999995</c:v>
                </c:pt>
                <c:pt idx="26">
                  <c:v>537257.9</c:v>
                </c:pt>
                <c:pt idx="27">
                  <c:v>538485.4</c:v>
                </c:pt>
                <c:pt idx="28">
                  <c:v>516174.8</c:v>
                </c:pt>
                <c:pt idx="29">
                  <c:v>497364.2</c:v>
                </c:pt>
                <c:pt idx="30">
                  <c:v>504873.8</c:v>
                </c:pt>
                <c:pt idx="31">
                  <c:v>500046.3</c:v>
                </c:pt>
                <c:pt idx="32">
                  <c:v>499420.6</c:v>
                </c:pt>
                <c:pt idx="33">
                  <c:v>512677.5</c:v>
                </c:pt>
                <c:pt idx="34">
                  <c:v>523422.9</c:v>
                </c:pt>
                <c:pt idx="35">
                  <c:v>540740.9</c:v>
                </c:pt>
                <c:pt idx="36">
                  <c:v>544829.9</c:v>
                </c:pt>
                <c:pt idx="37">
                  <c:v>555712.4</c:v>
                </c:pt>
                <c:pt idx="38">
                  <c:v>556570.5</c:v>
                </c:pt>
                <c:pt idx="39">
                  <c:v>556836.30000000005</c:v>
                </c:pt>
                <c:pt idx="40">
                  <c:v>537573.19999999995</c:v>
                </c:pt>
                <c:pt idx="41">
                  <c:v>550663.9</c:v>
                </c:pt>
                <c:pt idx="42">
                  <c:v>561196.6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2-4111-AB04-FDF28D769AAC}"/>
            </c:ext>
          </c:extLst>
        </c:ser>
        <c:ser>
          <c:idx val="1"/>
          <c:order val="1"/>
          <c:tx>
            <c:strRef>
              <c:f>成長率!$C$4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成長率!$A$5:$A$47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成長率!$C$5:$C$47</c:f>
              <c:numCache>
                <c:formatCode>General</c:formatCode>
                <c:ptCount val="43"/>
                <c:pt idx="0">
                  <c:v>276175.3</c:v>
                </c:pt>
                <c:pt idx="1">
                  <c:v>287369.40000000002</c:v>
                </c:pt>
                <c:pt idx="2">
                  <c:v>296682.2</c:v>
                </c:pt>
                <c:pt idx="3">
                  <c:v>308171.8</c:v>
                </c:pt>
                <c:pt idx="4">
                  <c:v>321870.59999999998</c:v>
                </c:pt>
                <c:pt idx="5">
                  <c:v>339278.3</c:v>
                </c:pt>
                <c:pt idx="6">
                  <c:v>348561.4</c:v>
                </c:pt>
                <c:pt idx="7">
                  <c:v>369418.9</c:v>
                </c:pt>
                <c:pt idx="8">
                  <c:v>392189.1</c:v>
                </c:pt>
                <c:pt idx="9">
                  <c:v>407922.9</c:v>
                </c:pt>
                <c:pt idx="10">
                  <c:v>430862</c:v>
                </c:pt>
                <c:pt idx="11">
                  <c:v>441677.8</c:v>
                </c:pt>
                <c:pt idx="12">
                  <c:v>444297.3</c:v>
                </c:pt>
                <c:pt idx="13">
                  <c:v>440842</c:v>
                </c:pt>
                <c:pt idx="14">
                  <c:v>447936.9</c:v>
                </c:pt>
                <c:pt idx="15">
                  <c:v>462177.2</c:v>
                </c:pt>
                <c:pt idx="16">
                  <c:v>475806.1</c:v>
                </c:pt>
                <c:pt idx="17">
                  <c:v>475217.3</c:v>
                </c:pt>
                <c:pt idx="18">
                  <c:v>470507.5</c:v>
                </c:pt>
                <c:pt idx="19">
                  <c:v>473320.2</c:v>
                </c:pt>
                <c:pt idx="20">
                  <c:v>485623.1</c:v>
                </c:pt>
                <c:pt idx="21">
                  <c:v>482113.4</c:v>
                </c:pt>
                <c:pt idx="22">
                  <c:v>486545.6</c:v>
                </c:pt>
                <c:pt idx="23">
                  <c:v>495922.8</c:v>
                </c:pt>
                <c:pt idx="24">
                  <c:v>504269.5</c:v>
                </c:pt>
                <c:pt idx="25">
                  <c:v>515134.1</c:v>
                </c:pt>
                <c:pt idx="26">
                  <c:v>521784.6</c:v>
                </c:pt>
                <c:pt idx="27">
                  <c:v>527271.6</c:v>
                </c:pt>
                <c:pt idx="28">
                  <c:v>508262</c:v>
                </c:pt>
                <c:pt idx="29">
                  <c:v>495875.6</c:v>
                </c:pt>
                <c:pt idx="30">
                  <c:v>512064.6</c:v>
                </c:pt>
                <c:pt idx="31">
                  <c:v>514686.7</c:v>
                </c:pt>
                <c:pt idx="32">
                  <c:v>517919.4</c:v>
                </c:pt>
                <c:pt idx="33">
                  <c:v>532072.30000000005</c:v>
                </c:pt>
                <c:pt idx="34">
                  <c:v>530195.19999999995</c:v>
                </c:pt>
                <c:pt idx="35">
                  <c:v>539413.5</c:v>
                </c:pt>
                <c:pt idx="36">
                  <c:v>543479.1</c:v>
                </c:pt>
                <c:pt idx="37">
                  <c:v>553173.6</c:v>
                </c:pt>
                <c:pt idx="38">
                  <c:v>554546.4</c:v>
                </c:pt>
                <c:pt idx="39">
                  <c:v>550137.80000000005</c:v>
                </c:pt>
                <c:pt idx="40">
                  <c:v>527375.80000000005</c:v>
                </c:pt>
                <c:pt idx="41">
                  <c:v>541036.6</c:v>
                </c:pt>
                <c:pt idx="42">
                  <c:v>547749.30000000005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2-4111-AB04-FDF28D769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8890383"/>
        <c:axId val="1815106735"/>
      </c:lineChart>
      <c:catAx>
        <c:axId val="2048890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15106735"/>
        <c:crosses val="autoZero"/>
        <c:auto val="1"/>
        <c:lblAlgn val="ctr"/>
        <c:lblOffset val="100"/>
        <c:noMultiLvlLbl val="0"/>
      </c:catAx>
      <c:valAx>
        <c:axId val="1815106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8890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成長率と金利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成長率と金利!$B$3</c:f>
              <c:strCache>
                <c:ptCount val="1"/>
                <c:pt idx="0">
                  <c:v>i1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成長率と金利!$A$4:$A$46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成長率と金利!$B$4:$B$46</c:f>
              <c:numCache>
                <c:formatCode>General</c:formatCode>
                <c:ptCount val="43"/>
                <c:pt idx="0">
                  <c:v>9.26</c:v>
                </c:pt>
                <c:pt idx="1">
                  <c:v>8.6199999999999992</c:v>
                </c:pt>
                <c:pt idx="2">
                  <c:v>8.58</c:v>
                </c:pt>
                <c:pt idx="3">
                  <c:v>8.32</c:v>
                </c:pt>
                <c:pt idx="4">
                  <c:v>7.74</c:v>
                </c:pt>
                <c:pt idx="5">
                  <c:v>7.29</c:v>
                </c:pt>
                <c:pt idx="6">
                  <c:v>6.24</c:v>
                </c:pt>
                <c:pt idx="7">
                  <c:v>5.36</c:v>
                </c:pt>
                <c:pt idx="8">
                  <c:v>5.63</c:v>
                </c:pt>
                <c:pt idx="9">
                  <c:v>6.3</c:v>
                </c:pt>
                <c:pt idx="10">
                  <c:v>7.98</c:v>
                </c:pt>
                <c:pt idx="11">
                  <c:v>7.13</c:v>
                </c:pt>
                <c:pt idx="12">
                  <c:v>5.71</c:v>
                </c:pt>
                <c:pt idx="13">
                  <c:v>4.51</c:v>
                </c:pt>
                <c:pt idx="14">
                  <c:v>4.68</c:v>
                </c:pt>
                <c:pt idx="15">
                  <c:v>3.03</c:v>
                </c:pt>
                <c:pt idx="16">
                  <c:v>2.95</c:v>
                </c:pt>
                <c:pt idx="17">
                  <c:v>2.59</c:v>
                </c:pt>
                <c:pt idx="18">
                  <c:v>2.4900000000000002</c:v>
                </c:pt>
                <c:pt idx="19">
                  <c:v>2.19</c:v>
                </c:pt>
                <c:pt idx="20">
                  <c:v>2.17</c:v>
                </c:pt>
                <c:pt idx="21">
                  <c:v>1.8</c:v>
                </c:pt>
                <c:pt idx="22">
                  <c:v>1.79</c:v>
                </c:pt>
                <c:pt idx="23">
                  <c:v>1.58</c:v>
                </c:pt>
                <c:pt idx="24">
                  <c:v>1.69</c:v>
                </c:pt>
                <c:pt idx="25">
                  <c:v>1.7</c:v>
                </c:pt>
                <c:pt idx="26">
                  <c:v>2.39</c:v>
                </c:pt>
                <c:pt idx="27">
                  <c:v>2.31</c:v>
                </c:pt>
                <c:pt idx="28">
                  <c:v>2.31</c:v>
                </c:pt>
                <c:pt idx="29">
                  <c:v>1.87</c:v>
                </c:pt>
                <c:pt idx="30">
                  <c:v>1.5</c:v>
                </c:pt>
                <c:pt idx="31">
                  <c:v>1.45</c:v>
                </c:pt>
                <c:pt idx="32">
                  <c:v>1.24</c:v>
                </c:pt>
                <c:pt idx="33">
                  <c:v>1.25</c:v>
                </c:pt>
                <c:pt idx="34">
                  <c:v>1.1499999999999999</c:v>
                </c:pt>
                <c:pt idx="35">
                  <c:v>1.1100000000000001</c:v>
                </c:pt>
                <c:pt idx="36">
                  <c:v>0.95</c:v>
                </c:pt>
                <c:pt idx="37">
                  <c:v>0.99</c:v>
                </c:pt>
                <c:pt idx="38">
                  <c:v>1</c:v>
                </c:pt>
                <c:pt idx="39">
                  <c:v>0.96</c:v>
                </c:pt>
                <c:pt idx="40">
                  <c:v>1.02</c:v>
                </c:pt>
                <c:pt idx="41">
                  <c:v>1.01</c:v>
                </c:pt>
                <c:pt idx="42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5B1-B62E-41F64C2A6B13}"/>
            </c:ext>
          </c:extLst>
        </c:ser>
        <c:ser>
          <c:idx val="1"/>
          <c:order val="1"/>
          <c:tx>
            <c:strRef>
              <c:f>成長率と金利!$C$3</c:f>
              <c:strCache>
                <c:ptCount val="1"/>
                <c:pt idx="0">
                  <c:v>i2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成長率と金利!$A$4:$A$46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成長率と金利!$C$4:$C$46</c:f>
              <c:numCache>
                <c:formatCode>General</c:formatCode>
                <c:ptCount val="43"/>
                <c:pt idx="0">
                  <c:v>8.5250000000000004</c:v>
                </c:pt>
                <c:pt idx="1">
                  <c:v>8.1240000000000006</c:v>
                </c:pt>
                <c:pt idx="2">
                  <c:v>7.9749999999999996</c:v>
                </c:pt>
                <c:pt idx="3">
                  <c:v>7.7649999999999997</c:v>
                </c:pt>
                <c:pt idx="4">
                  <c:v>7.21</c:v>
                </c:pt>
                <c:pt idx="5">
                  <c:v>6.4470000000000001</c:v>
                </c:pt>
                <c:pt idx="6">
                  <c:v>5.282</c:v>
                </c:pt>
                <c:pt idx="7">
                  <c:v>4.8010000000000002</c:v>
                </c:pt>
                <c:pt idx="8">
                  <c:v>4.9740000000000002</c:v>
                </c:pt>
                <c:pt idx="9">
                  <c:v>5.33</c:v>
                </c:pt>
                <c:pt idx="10">
                  <c:v>6.7809999999999997</c:v>
                </c:pt>
                <c:pt idx="11">
                  <c:v>6.0750000000000002</c:v>
                </c:pt>
                <c:pt idx="12">
                  <c:v>5.0110000000000001</c:v>
                </c:pt>
                <c:pt idx="13">
                  <c:v>4.165</c:v>
                </c:pt>
                <c:pt idx="14">
                  <c:v>4.3689999999999998</c:v>
                </c:pt>
                <c:pt idx="15">
                  <c:v>3.145</c:v>
                </c:pt>
                <c:pt idx="16">
                  <c:v>2.9780000000000002</c:v>
                </c:pt>
                <c:pt idx="17">
                  <c:v>2.2029999999999998</c:v>
                </c:pt>
                <c:pt idx="18">
                  <c:v>1.502</c:v>
                </c:pt>
                <c:pt idx="19">
                  <c:v>1.6930000000000001</c:v>
                </c:pt>
                <c:pt idx="20">
                  <c:v>1.64</c:v>
                </c:pt>
                <c:pt idx="21">
                  <c:v>1.288</c:v>
                </c:pt>
                <c:pt idx="22">
                  <c:v>1.131</c:v>
                </c:pt>
                <c:pt idx="23">
                  <c:v>1.111</c:v>
                </c:pt>
                <c:pt idx="24">
                  <c:v>1.518</c:v>
                </c:pt>
                <c:pt idx="25">
                  <c:v>1.3979999999999999</c:v>
                </c:pt>
                <c:pt idx="26">
                  <c:v>1.7949999999999999</c:v>
                </c:pt>
                <c:pt idx="27">
                  <c:v>1.629</c:v>
                </c:pt>
                <c:pt idx="28">
                  <c:v>1.4830000000000001</c:v>
                </c:pt>
                <c:pt idx="29">
                  <c:v>1.369</c:v>
                </c:pt>
                <c:pt idx="30">
                  <c:v>1.165</c:v>
                </c:pt>
                <c:pt idx="31">
                  <c:v>1.0760000000000001</c:v>
                </c:pt>
                <c:pt idx="32">
                  <c:v>0.80600000000000005</c:v>
                </c:pt>
                <c:pt idx="33">
                  <c:v>0.69199999999999995</c:v>
                </c:pt>
                <c:pt idx="34">
                  <c:v>0.49</c:v>
                </c:pt>
                <c:pt idx="35">
                  <c:v>0.32200000000000001</c:v>
                </c:pt>
                <c:pt idx="36">
                  <c:v>-3.7999999999999999E-2</c:v>
                </c:pt>
                <c:pt idx="37">
                  <c:v>6.0999999999999999E-2</c:v>
                </c:pt>
                <c:pt idx="38">
                  <c:v>6.3E-2</c:v>
                </c:pt>
                <c:pt idx="39">
                  <c:v>-0.10299999999999999</c:v>
                </c:pt>
                <c:pt idx="40">
                  <c:v>3.5000000000000003E-2</c:v>
                </c:pt>
                <c:pt idx="41">
                  <c:v>8.5999999999999993E-2</c:v>
                </c:pt>
                <c:pt idx="42">
                  <c:v>0.29699999999999999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F-45B1-B62E-41F64C2A6B13}"/>
            </c:ext>
          </c:extLst>
        </c:ser>
        <c:ser>
          <c:idx val="2"/>
          <c:order val="2"/>
          <c:tx>
            <c:strRef>
              <c:f>成長率と金利!$D$3</c:f>
              <c:strCache>
                <c:ptCount val="1"/>
                <c:pt idx="0">
                  <c:v>dy/y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成長率と金利!$A$4:$A$46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成長率と金利!$D$4:$D$46</c:f>
              <c:numCache>
                <c:formatCode>0.00</c:formatCode>
                <c:ptCount val="43"/>
                <c:pt idx="1">
                  <c:v>6.3887255222287704</c:v>
                </c:pt>
                <c:pt idx="2">
                  <c:v>4.6743994419528203</c:v>
                </c:pt>
                <c:pt idx="3">
                  <c:v>4.8508834028967058</c:v>
                </c:pt>
                <c:pt idx="4">
                  <c:v>6.1515174325558331</c:v>
                </c:pt>
                <c:pt idx="5">
                  <c:v>6.604543496752993</c:v>
                </c:pt>
                <c:pt idx="6">
                  <c:v>4.1184742068633584</c:v>
                </c:pt>
                <c:pt idx="7">
                  <c:v>5.9299451926866942</c:v>
                </c:pt>
                <c:pt idx="8">
                  <c:v>6.8569461150230371</c:v>
                </c:pt>
                <c:pt idx="9">
                  <c:v>6.7047407118748659</c:v>
                </c:pt>
                <c:pt idx="10">
                  <c:v>8.2900459332841621</c:v>
                </c:pt>
                <c:pt idx="11">
                  <c:v>5.3485266534373661</c:v>
                </c:pt>
                <c:pt idx="12">
                  <c:v>1.9679537731847607</c:v>
                </c:pt>
                <c:pt idx="13">
                  <c:v>-0.25910372175430907</c:v>
                </c:pt>
                <c:pt idx="14">
                  <c:v>1.4764623099641283</c:v>
                </c:pt>
                <c:pt idx="15">
                  <c:v>2.6057951136311872</c:v>
                </c:pt>
                <c:pt idx="16">
                  <c:v>2.5433300431468098</c:v>
                </c:pt>
                <c:pt idx="17">
                  <c:v>0.71442150107415647</c:v>
                </c:pt>
                <c:pt idx="18">
                  <c:v>-1.4642736078129086</c:v>
                </c:pt>
                <c:pt idx="19">
                  <c:v>-0.79793985417277369</c:v>
                </c:pt>
                <c:pt idx="20">
                  <c:v>1.3795435251007773</c:v>
                </c:pt>
                <c:pt idx="21">
                  <c:v>-1.8979591874695425</c:v>
                </c:pt>
                <c:pt idx="22">
                  <c:v>-0.74793718594202574</c:v>
                </c:pt>
                <c:pt idx="23">
                  <c:v>0.52610876849857835</c:v>
                </c:pt>
                <c:pt idx="24">
                  <c:v>0.64953833939005345</c:v>
                </c:pt>
                <c:pt idx="25">
                  <c:v>0.84365186101673051</c:v>
                </c:pt>
                <c:pt idx="26">
                  <c:v>0.59008863780275722</c:v>
                </c:pt>
                <c:pt idx="27">
                  <c:v>0.22847500241504126</c:v>
                </c:pt>
                <c:pt idx="28">
                  <c:v>-4.1432135393085936</c:v>
                </c:pt>
                <c:pt idx="29">
                  <c:v>-3.6442305978517311</c:v>
                </c:pt>
                <c:pt idx="30">
                  <c:v>1.5098794806702969</c:v>
                </c:pt>
                <c:pt idx="31">
                  <c:v>-0.95617954427423246</c:v>
                </c:pt>
                <c:pt idx="32">
                  <c:v>-0.12512841310894846</c:v>
                </c:pt>
                <c:pt idx="33">
                  <c:v>2.6544559835937931</c:v>
                </c:pt>
                <c:pt idx="34">
                  <c:v>2.0959375045715918</c:v>
                </c:pt>
                <c:pt idx="35">
                  <c:v>3.3086057182442725</c:v>
                </c:pt>
                <c:pt idx="36">
                  <c:v>0.75618470879491451</c:v>
                </c:pt>
                <c:pt idx="37">
                  <c:v>1.9974124033941603</c:v>
                </c:pt>
                <c:pt idx="38">
                  <c:v>0.15441440572497153</c:v>
                </c:pt>
                <c:pt idx="39">
                  <c:v>4.775675318760994E-2</c:v>
                </c:pt>
                <c:pt idx="40">
                  <c:v>-3.4593829461190104</c:v>
                </c:pt>
                <c:pt idx="41">
                  <c:v>2.4351474366653827</c:v>
                </c:pt>
                <c:pt idx="42">
                  <c:v>1.9127275276261897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9F-45B1-B62E-41F64C2A6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1260511"/>
        <c:axId val="1433051759"/>
      </c:lineChart>
      <c:catAx>
        <c:axId val="1381260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33051759"/>
        <c:crosses val="autoZero"/>
        <c:auto val="1"/>
        <c:lblAlgn val="ctr"/>
        <c:lblOffset val="100"/>
        <c:noMultiLvlLbl val="0"/>
      </c:catAx>
      <c:valAx>
        <c:axId val="1433051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1260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実質実効為替レート!$B$11</c:f>
              <c:strCache>
                <c:ptCount val="1"/>
                <c:pt idx="0">
                  <c:v>実質実効為替レート指数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実質実効為替レート!$A$12:$A$655</c:f>
              <c:numCache>
                <c:formatCode>mmm\-yy</c:formatCode>
                <c:ptCount val="644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  <c:pt idx="628">
                  <c:v>44682</c:v>
                </c:pt>
                <c:pt idx="629">
                  <c:v>44713</c:v>
                </c:pt>
                <c:pt idx="630">
                  <c:v>44743</c:v>
                </c:pt>
                <c:pt idx="631">
                  <c:v>44774</c:v>
                </c:pt>
                <c:pt idx="632">
                  <c:v>44805</c:v>
                </c:pt>
                <c:pt idx="633">
                  <c:v>44835</c:v>
                </c:pt>
                <c:pt idx="634">
                  <c:v>44866</c:v>
                </c:pt>
                <c:pt idx="635">
                  <c:v>44896</c:v>
                </c:pt>
                <c:pt idx="636">
                  <c:v>44927</c:v>
                </c:pt>
                <c:pt idx="637">
                  <c:v>44958</c:v>
                </c:pt>
                <c:pt idx="638">
                  <c:v>44986</c:v>
                </c:pt>
                <c:pt idx="639">
                  <c:v>45017</c:v>
                </c:pt>
                <c:pt idx="640">
                  <c:v>45047</c:v>
                </c:pt>
                <c:pt idx="641">
                  <c:v>45078</c:v>
                </c:pt>
                <c:pt idx="642">
                  <c:v>45108</c:v>
                </c:pt>
                <c:pt idx="643">
                  <c:v>45139</c:v>
                </c:pt>
              </c:numCache>
            </c:numRef>
          </c:cat>
          <c:val>
            <c:numRef>
              <c:f>実質実効為替レート!$B$12:$B$655</c:f>
              <c:numCache>
                <c:formatCode>General</c:formatCode>
                <c:ptCount val="644"/>
                <c:pt idx="0">
                  <c:v>75.02</c:v>
                </c:pt>
                <c:pt idx="1">
                  <c:v>74.58</c:v>
                </c:pt>
                <c:pt idx="2">
                  <c:v>74.86</c:v>
                </c:pt>
                <c:pt idx="3">
                  <c:v>74.930000000000007</c:v>
                </c:pt>
                <c:pt idx="4">
                  <c:v>74.41</c:v>
                </c:pt>
                <c:pt idx="5">
                  <c:v>74.28</c:v>
                </c:pt>
                <c:pt idx="6">
                  <c:v>73.790000000000006</c:v>
                </c:pt>
                <c:pt idx="7">
                  <c:v>73.45</c:v>
                </c:pt>
                <c:pt idx="8">
                  <c:v>74.150000000000006</c:v>
                </c:pt>
                <c:pt idx="9">
                  <c:v>75.03</c:v>
                </c:pt>
                <c:pt idx="10">
                  <c:v>74.89</c:v>
                </c:pt>
                <c:pt idx="11">
                  <c:v>74.97</c:v>
                </c:pt>
                <c:pt idx="12">
                  <c:v>74.89</c:v>
                </c:pt>
                <c:pt idx="13">
                  <c:v>74.709999999999994</c:v>
                </c:pt>
                <c:pt idx="14">
                  <c:v>74.650000000000006</c:v>
                </c:pt>
                <c:pt idx="15">
                  <c:v>75.430000000000007</c:v>
                </c:pt>
                <c:pt idx="16">
                  <c:v>75.290000000000006</c:v>
                </c:pt>
                <c:pt idx="17">
                  <c:v>75.25</c:v>
                </c:pt>
                <c:pt idx="18">
                  <c:v>75.52</c:v>
                </c:pt>
                <c:pt idx="19">
                  <c:v>75.14</c:v>
                </c:pt>
                <c:pt idx="20">
                  <c:v>80.37</c:v>
                </c:pt>
                <c:pt idx="21">
                  <c:v>81.83</c:v>
                </c:pt>
                <c:pt idx="22">
                  <c:v>81.5</c:v>
                </c:pt>
                <c:pt idx="23">
                  <c:v>82.6</c:v>
                </c:pt>
                <c:pt idx="24">
                  <c:v>83.65</c:v>
                </c:pt>
                <c:pt idx="25">
                  <c:v>85.23</c:v>
                </c:pt>
                <c:pt idx="26">
                  <c:v>86.25</c:v>
                </c:pt>
                <c:pt idx="27">
                  <c:v>86.88</c:v>
                </c:pt>
                <c:pt idx="28">
                  <c:v>86.52</c:v>
                </c:pt>
                <c:pt idx="29">
                  <c:v>86.83</c:v>
                </c:pt>
                <c:pt idx="30">
                  <c:v>87.18</c:v>
                </c:pt>
                <c:pt idx="31">
                  <c:v>87.21</c:v>
                </c:pt>
                <c:pt idx="32">
                  <c:v>87.44</c:v>
                </c:pt>
                <c:pt idx="33">
                  <c:v>88.13</c:v>
                </c:pt>
                <c:pt idx="34">
                  <c:v>87.95</c:v>
                </c:pt>
                <c:pt idx="35">
                  <c:v>88.22</c:v>
                </c:pt>
                <c:pt idx="36">
                  <c:v>88.43</c:v>
                </c:pt>
                <c:pt idx="37">
                  <c:v>93.68</c:v>
                </c:pt>
                <c:pt idx="38">
                  <c:v>99.43</c:v>
                </c:pt>
                <c:pt idx="39">
                  <c:v>99.33</c:v>
                </c:pt>
                <c:pt idx="40">
                  <c:v>99.69</c:v>
                </c:pt>
                <c:pt idx="41">
                  <c:v>97.63</c:v>
                </c:pt>
                <c:pt idx="42">
                  <c:v>96.06</c:v>
                </c:pt>
                <c:pt idx="43">
                  <c:v>96.44</c:v>
                </c:pt>
                <c:pt idx="44">
                  <c:v>98.4</c:v>
                </c:pt>
                <c:pt idx="45">
                  <c:v>96.87</c:v>
                </c:pt>
                <c:pt idx="46">
                  <c:v>94.1</c:v>
                </c:pt>
                <c:pt idx="47">
                  <c:v>96.67</c:v>
                </c:pt>
                <c:pt idx="48">
                  <c:v>94.83</c:v>
                </c:pt>
                <c:pt idx="49">
                  <c:v>96.83</c:v>
                </c:pt>
                <c:pt idx="50">
                  <c:v>98.09</c:v>
                </c:pt>
                <c:pt idx="51">
                  <c:v>100.51</c:v>
                </c:pt>
                <c:pt idx="52">
                  <c:v>98.97</c:v>
                </c:pt>
                <c:pt idx="53">
                  <c:v>98.17</c:v>
                </c:pt>
                <c:pt idx="54">
                  <c:v>96.24</c:v>
                </c:pt>
                <c:pt idx="55">
                  <c:v>93.02</c:v>
                </c:pt>
                <c:pt idx="56">
                  <c:v>94.59</c:v>
                </c:pt>
                <c:pt idx="57">
                  <c:v>95.45</c:v>
                </c:pt>
                <c:pt idx="58">
                  <c:v>94.32</c:v>
                </c:pt>
                <c:pt idx="59">
                  <c:v>94.31</c:v>
                </c:pt>
                <c:pt idx="60">
                  <c:v>94.07</c:v>
                </c:pt>
                <c:pt idx="61">
                  <c:v>95.36</c:v>
                </c:pt>
                <c:pt idx="62">
                  <c:v>96.45</c:v>
                </c:pt>
                <c:pt idx="63">
                  <c:v>96.57</c:v>
                </c:pt>
                <c:pt idx="64">
                  <c:v>96.16</c:v>
                </c:pt>
                <c:pt idx="65">
                  <c:v>94.88</c:v>
                </c:pt>
                <c:pt idx="66">
                  <c:v>95.39</c:v>
                </c:pt>
                <c:pt idx="67">
                  <c:v>95.41</c:v>
                </c:pt>
                <c:pt idx="68">
                  <c:v>96.77</c:v>
                </c:pt>
                <c:pt idx="69">
                  <c:v>96.54</c:v>
                </c:pt>
                <c:pt idx="70">
                  <c:v>95.61</c:v>
                </c:pt>
                <c:pt idx="71">
                  <c:v>94.7</c:v>
                </c:pt>
                <c:pt idx="72">
                  <c:v>96.02</c:v>
                </c:pt>
                <c:pt idx="73">
                  <c:v>97.17</c:v>
                </c:pt>
                <c:pt idx="74">
                  <c:v>98.03</c:v>
                </c:pt>
                <c:pt idx="75">
                  <c:v>100.7</c:v>
                </c:pt>
                <c:pt idx="76">
                  <c:v>100.62</c:v>
                </c:pt>
                <c:pt idx="77">
                  <c:v>100.61</c:v>
                </c:pt>
                <c:pt idx="78">
                  <c:v>102.21</c:v>
                </c:pt>
                <c:pt idx="79">
                  <c:v>102.09</c:v>
                </c:pt>
                <c:pt idx="80">
                  <c:v>105.77</c:v>
                </c:pt>
                <c:pt idx="81">
                  <c:v>104.53</c:v>
                </c:pt>
                <c:pt idx="82">
                  <c:v>102.72</c:v>
                </c:pt>
                <c:pt idx="83">
                  <c:v>103.28</c:v>
                </c:pt>
                <c:pt idx="84">
                  <c:v>104.31</c:v>
                </c:pt>
                <c:pt idx="85">
                  <c:v>106.33</c:v>
                </c:pt>
                <c:pt idx="86">
                  <c:v>107.79</c:v>
                </c:pt>
                <c:pt idx="87">
                  <c:v>110.47</c:v>
                </c:pt>
                <c:pt idx="88">
                  <c:v>109.9</c:v>
                </c:pt>
                <c:pt idx="89">
                  <c:v>110.34</c:v>
                </c:pt>
                <c:pt idx="90">
                  <c:v>112.03</c:v>
                </c:pt>
                <c:pt idx="91">
                  <c:v>110.7</c:v>
                </c:pt>
                <c:pt idx="92">
                  <c:v>112.16</c:v>
                </c:pt>
                <c:pt idx="93">
                  <c:v>117.24</c:v>
                </c:pt>
                <c:pt idx="94">
                  <c:v>119.79</c:v>
                </c:pt>
                <c:pt idx="95">
                  <c:v>119.61</c:v>
                </c:pt>
                <c:pt idx="96">
                  <c:v>117.86</c:v>
                </c:pt>
                <c:pt idx="97">
                  <c:v>117.68</c:v>
                </c:pt>
                <c:pt idx="98">
                  <c:v>121.74</c:v>
                </c:pt>
                <c:pt idx="99">
                  <c:v>128.01</c:v>
                </c:pt>
                <c:pt idx="100">
                  <c:v>126.35</c:v>
                </c:pt>
                <c:pt idx="101">
                  <c:v>130.88999999999999</c:v>
                </c:pt>
                <c:pt idx="102">
                  <c:v>138.18</c:v>
                </c:pt>
                <c:pt idx="103">
                  <c:v>144.38999999999999</c:v>
                </c:pt>
                <c:pt idx="104">
                  <c:v>143.49</c:v>
                </c:pt>
                <c:pt idx="105">
                  <c:v>145.01</c:v>
                </c:pt>
                <c:pt idx="106">
                  <c:v>138.74</c:v>
                </c:pt>
                <c:pt idx="107">
                  <c:v>134.75</c:v>
                </c:pt>
                <c:pt idx="108">
                  <c:v>132.12</c:v>
                </c:pt>
                <c:pt idx="109">
                  <c:v>128.56</c:v>
                </c:pt>
                <c:pt idx="110">
                  <c:v>124.63</c:v>
                </c:pt>
                <c:pt idx="111">
                  <c:v>119.48</c:v>
                </c:pt>
                <c:pt idx="112">
                  <c:v>118.54</c:v>
                </c:pt>
                <c:pt idx="113">
                  <c:v>116.75</c:v>
                </c:pt>
                <c:pt idx="114">
                  <c:v>116.01</c:v>
                </c:pt>
                <c:pt idx="115">
                  <c:v>113.13</c:v>
                </c:pt>
                <c:pt idx="116">
                  <c:v>110.68</c:v>
                </c:pt>
                <c:pt idx="117">
                  <c:v>107.59</c:v>
                </c:pt>
                <c:pt idx="118">
                  <c:v>100.07</c:v>
                </c:pt>
                <c:pt idx="119">
                  <c:v>100.74</c:v>
                </c:pt>
                <c:pt idx="120">
                  <c:v>101.44</c:v>
                </c:pt>
                <c:pt idx="121">
                  <c:v>98.7</c:v>
                </c:pt>
                <c:pt idx="122">
                  <c:v>98.22</c:v>
                </c:pt>
                <c:pt idx="123">
                  <c:v>98.82</c:v>
                </c:pt>
                <c:pt idx="124">
                  <c:v>106.14</c:v>
                </c:pt>
                <c:pt idx="125">
                  <c:v>109.72</c:v>
                </c:pt>
                <c:pt idx="126">
                  <c:v>107.31</c:v>
                </c:pt>
                <c:pt idx="127">
                  <c:v>105.42</c:v>
                </c:pt>
                <c:pt idx="128">
                  <c:v>110.53</c:v>
                </c:pt>
                <c:pt idx="129">
                  <c:v>113.48</c:v>
                </c:pt>
                <c:pt idx="130">
                  <c:v>112.34</c:v>
                </c:pt>
                <c:pt idx="131">
                  <c:v>113.93</c:v>
                </c:pt>
                <c:pt idx="132">
                  <c:v>118.07</c:v>
                </c:pt>
                <c:pt idx="133">
                  <c:v>117.44</c:v>
                </c:pt>
                <c:pt idx="134">
                  <c:v>115.05</c:v>
                </c:pt>
                <c:pt idx="135">
                  <c:v>112.89</c:v>
                </c:pt>
                <c:pt idx="136">
                  <c:v>112.33</c:v>
                </c:pt>
                <c:pt idx="137">
                  <c:v>111.26</c:v>
                </c:pt>
                <c:pt idx="138">
                  <c:v>107.35</c:v>
                </c:pt>
                <c:pt idx="139">
                  <c:v>106.89</c:v>
                </c:pt>
                <c:pt idx="140">
                  <c:v>107.79</c:v>
                </c:pt>
                <c:pt idx="141">
                  <c:v>105.7</c:v>
                </c:pt>
                <c:pt idx="142">
                  <c:v>108.1</c:v>
                </c:pt>
                <c:pt idx="143">
                  <c:v>110.6</c:v>
                </c:pt>
                <c:pt idx="144">
                  <c:v>107.74</c:v>
                </c:pt>
                <c:pt idx="145">
                  <c:v>103.82</c:v>
                </c:pt>
                <c:pt idx="146">
                  <c:v>102.4</c:v>
                </c:pt>
                <c:pt idx="147">
                  <c:v>102.07</c:v>
                </c:pt>
                <c:pt idx="148">
                  <c:v>103.56</c:v>
                </c:pt>
                <c:pt idx="149">
                  <c:v>98.88</c:v>
                </c:pt>
                <c:pt idx="150">
                  <c:v>97.17</c:v>
                </c:pt>
                <c:pt idx="151">
                  <c:v>96.67</c:v>
                </c:pt>
                <c:pt idx="152">
                  <c:v>96.62</c:v>
                </c:pt>
                <c:pt idx="153">
                  <c:v>94.31</c:v>
                </c:pt>
                <c:pt idx="154">
                  <c:v>96.37</c:v>
                </c:pt>
                <c:pt idx="155">
                  <c:v>103.85</c:v>
                </c:pt>
                <c:pt idx="156">
                  <c:v>107.56</c:v>
                </c:pt>
                <c:pt idx="157">
                  <c:v>105.95</c:v>
                </c:pt>
                <c:pt idx="158">
                  <c:v>106.12</c:v>
                </c:pt>
                <c:pt idx="159">
                  <c:v>106.47</c:v>
                </c:pt>
                <c:pt idx="160">
                  <c:v>108.31</c:v>
                </c:pt>
                <c:pt idx="161">
                  <c:v>106.33</c:v>
                </c:pt>
                <c:pt idx="162">
                  <c:v>105.83</c:v>
                </c:pt>
                <c:pt idx="163">
                  <c:v>104.67</c:v>
                </c:pt>
                <c:pt idx="164">
                  <c:v>106.28</c:v>
                </c:pt>
                <c:pt idx="165">
                  <c:v>110.38</c:v>
                </c:pt>
                <c:pt idx="166">
                  <c:v>109.37</c:v>
                </c:pt>
                <c:pt idx="167">
                  <c:v>110.31</c:v>
                </c:pt>
                <c:pt idx="168">
                  <c:v>111.25</c:v>
                </c:pt>
                <c:pt idx="169">
                  <c:v>110.07</c:v>
                </c:pt>
                <c:pt idx="170">
                  <c:v>112.5</c:v>
                </c:pt>
                <c:pt idx="171">
                  <c:v>113.19</c:v>
                </c:pt>
                <c:pt idx="172">
                  <c:v>112.37</c:v>
                </c:pt>
                <c:pt idx="173">
                  <c:v>110.11</c:v>
                </c:pt>
                <c:pt idx="174">
                  <c:v>107.66</c:v>
                </c:pt>
                <c:pt idx="175">
                  <c:v>106.84</c:v>
                </c:pt>
                <c:pt idx="176">
                  <c:v>108.62</c:v>
                </c:pt>
                <c:pt idx="177">
                  <c:v>109.03</c:v>
                </c:pt>
                <c:pt idx="178">
                  <c:v>109.05</c:v>
                </c:pt>
                <c:pt idx="179">
                  <c:v>108.73</c:v>
                </c:pt>
                <c:pt idx="180">
                  <c:v>107.09</c:v>
                </c:pt>
                <c:pt idx="181">
                  <c:v>105.28</c:v>
                </c:pt>
                <c:pt idx="182">
                  <c:v>106.41</c:v>
                </c:pt>
                <c:pt idx="183">
                  <c:v>106.88</c:v>
                </c:pt>
                <c:pt idx="184">
                  <c:v>106.86</c:v>
                </c:pt>
                <c:pt idx="185">
                  <c:v>107.15</c:v>
                </c:pt>
                <c:pt idx="186">
                  <c:v>108.57</c:v>
                </c:pt>
                <c:pt idx="187">
                  <c:v>109.1</c:v>
                </c:pt>
                <c:pt idx="188">
                  <c:v>109.93</c:v>
                </c:pt>
                <c:pt idx="189">
                  <c:v>119.08</c:v>
                </c:pt>
                <c:pt idx="190">
                  <c:v>123.62</c:v>
                </c:pt>
                <c:pt idx="191">
                  <c:v>123.33</c:v>
                </c:pt>
                <c:pt idx="192">
                  <c:v>123.96</c:v>
                </c:pt>
                <c:pt idx="193">
                  <c:v>132.44999999999999</c:v>
                </c:pt>
                <c:pt idx="194">
                  <c:v>135.47999999999999</c:v>
                </c:pt>
                <c:pt idx="195">
                  <c:v>138.53</c:v>
                </c:pt>
                <c:pt idx="196">
                  <c:v>144.34</c:v>
                </c:pt>
                <c:pt idx="197">
                  <c:v>143.03</c:v>
                </c:pt>
                <c:pt idx="198">
                  <c:v>149.58000000000001</c:v>
                </c:pt>
                <c:pt idx="199">
                  <c:v>151.97</c:v>
                </c:pt>
                <c:pt idx="200">
                  <c:v>150.87</c:v>
                </c:pt>
                <c:pt idx="201">
                  <c:v>149.01</c:v>
                </c:pt>
                <c:pt idx="202">
                  <c:v>142.55000000000001</c:v>
                </c:pt>
                <c:pt idx="203">
                  <c:v>141.6</c:v>
                </c:pt>
                <c:pt idx="204">
                  <c:v>143.91</c:v>
                </c:pt>
                <c:pt idx="205">
                  <c:v>143.51</c:v>
                </c:pt>
                <c:pt idx="206">
                  <c:v>144.86000000000001</c:v>
                </c:pt>
                <c:pt idx="207">
                  <c:v>152.72</c:v>
                </c:pt>
                <c:pt idx="208">
                  <c:v>153.63999999999999</c:v>
                </c:pt>
                <c:pt idx="209">
                  <c:v>149.13</c:v>
                </c:pt>
                <c:pt idx="210">
                  <c:v>142.96</c:v>
                </c:pt>
                <c:pt idx="211">
                  <c:v>144.91999999999999</c:v>
                </c:pt>
                <c:pt idx="212">
                  <c:v>148.6</c:v>
                </c:pt>
                <c:pt idx="213">
                  <c:v>147.75</c:v>
                </c:pt>
                <c:pt idx="214">
                  <c:v>152.16</c:v>
                </c:pt>
                <c:pt idx="215">
                  <c:v>157.69</c:v>
                </c:pt>
                <c:pt idx="216">
                  <c:v>157.86000000000001</c:v>
                </c:pt>
                <c:pt idx="217">
                  <c:v>156.01</c:v>
                </c:pt>
                <c:pt idx="218">
                  <c:v>157.01</c:v>
                </c:pt>
                <c:pt idx="219">
                  <c:v>158.88999999999999</c:v>
                </c:pt>
                <c:pt idx="220">
                  <c:v>159.12</c:v>
                </c:pt>
                <c:pt idx="221">
                  <c:v>156.72999999999999</c:v>
                </c:pt>
                <c:pt idx="222">
                  <c:v>151.78</c:v>
                </c:pt>
                <c:pt idx="223">
                  <c:v>151.83000000000001</c:v>
                </c:pt>
                <c:pt idx="224">
                  <c:v>151.41999999999999</c:v>
                </c:pt>
                <c:pt idx="225">
                  <c:v>156.4</c:v>
                </c:pt>
                <c:pt idx="226">
                  <c:v>159.58000000000001</c:v>
                </c:pt>
                <c:pt idx="227">
                  <c:v>157.76</c:v>
                </c:pt>
                <c:pt idx="228">
                  <c:v>154.19999999999999</c:v>
                </c:pt>
                <c:pt idx="229">
                  <c:v>152.76</c:v>
                </c:pt>
                <c:pt idx="230">
                  <c:v>150.37</c:v>
                </c:pt>
                <c:pt idx="231">
                  <c:v>149.97</c:v>
                </c:pt>
                <c:pt idx="232">
                  <c:v>145.1</c:v>
                </c:pt>
                <c:pt idx="233">
                  <c:v>140.27000000000001</c:v>
                </c:pt>
                <c:pt idx="234">
                  <c:v>140.84</c:v>
                </c:pt>
                <c:pt idx="235">
                  <c:v>140.19999999999999</c:v>
                </c:pt>
                <c:pt idx="236">
                  <c:v>137.69999999999999</c:v>
                </c:pt>
                <c:pt idx="237">
                  <c:v>139.34</c:v>
                </c:pt>
                <c:pt idx="238">
                  <c:v>135.86000000000001</c:v>
                </c:pt>
                <c:pt idx="239">
                  <c:v>133.87</c:v>
                </c:pt>
                <c:pt idx="240">
                  <c:v>130.72999999999999</c:v>
                </c:pt>
                <c:pt idx="241">
                  <c:v>129.33000000000001</c:v>
                </c:pt>
                <c:pt idx="242">
                  <c:v>123.74</c:v>
                </c:pt>
                <c:pt idx="243">
                  <c:v>119.75</c:v>
                </c:pt>
                <c:pt idx="244">
                  <c:v>122.9</c:v>
                </c:pt>
                <c:pt idx="245">
                  <c:v>122.12</c:v>
                </c:pt>
                <c:pt idx="246">
                  <c:v>123.67</c:v>
                </c:pt>
                <c:pt idx="247">
                  <c:v>122.54</c:v>
                </c:pt>
                <c:pt idx="248">
                  <c:v>130.03</c:v>
                </c:pt>
                <c:pt idx="249">
                  <c:v>138.47999999999999</c:v>
                </c:pt>
                <c:pt idx="250">
                  <c:v>138.24</c:v>
                </c:pt>
                <c:pt idx="251">
                  <c:v>133.76</c:v>
                </c:pt>
                <c:pt idx="252">
                  <c:v>133.87</c:v>
                </c:pt>
                <c:pt idx="253">
                  <c:v>135.15</c:v>
                </c:pt>
                <c:pt idx="254">
                  <c:v>132.79</c:v>
                </c:pt>
                <c:pt idx="255">
                  <c:v>135.38999999999999</c:v>
                </c:pt>
                <c:pt idx="256">
                  <c:v>135.04</c:v>
                </c:pt>
                <c:pt idx="257">
                  <c:v>134.32</c:v>
                </c:pt>
                <c:pt idx="258">
                  <c:v>135.66999999999999</c:v>
                </c:pt>
                <c:pt idx="259">
                  <c:v>135.35</c:v>
                </c:pt>
                <c:pt idx="260">
                  <c:v>136.21</c:v>
                </c:pt>
                <c:pt idx="261">
                  <c:v>141.27000000000001</c:v>
                </c:pt>
                <c:pt idx="262">
                  <c:v>140.12</c:v>
                </c:pt>
                <c:pt idx="263">
                  <c:v>139.57</c:v>
                </c:pt>
                <c:pt idx="264">
                  <c:v>142.41</c:v>
                </c:pt>
                <c:pt idx="265">
                  <c:v>140.21</c:v>
                </c:pt>
                <c:pt idx="266">
                  <c:v>136.24</c:v>
                </c:pt>
                <c:pt idx="267">
                  <c:v>136.13</c:v>
                </c:pt>
                <c:pt idx="268">
                  <c:v>137.56</c:v>
                </c:pt>
                <c:pt idx="269">
                  <c:v>139.94</c:v>
                </c:pt>
                <c:pt idx="270">
                  <c:v>137.51</c:v>
                </c:pt>
                <c:pt idx="271">
                  <c:v>136.29</c:v>
                </c:pt>
                <c:pt idx="272">
                  <c:v>141.26</c:v>
                </c:pt>
                <c:pt idx="273">
                  <c:v>145.52000000000001</c:v>
                </c:pt>
                <c:pt idx="274">
                  <c:v>146.06</c:v>
                </c:pt>
                <c:pt idx="275">
                  <c:v>146.09</c:v>
                </c:pt>
                <c:pt idx="276">
                  <c:v>145.07</c:v>
                </c:pt>
                <c:pt idx="277">
                  <c:v>151.19</c:v>
                </c:pt>
                <c:pt idx="278">
                  <c:v>155.81</c:v>
                </c:pt>
                <c:pt idx="279">
                  <c:v>160.88999999999999</c:v>
                </c:pt>
                <c:pt idx="280">
                  <c:v>163.44</c:v>
                </c:pt>
                <c:pt idx="281">
                  <c:v>169.43</c:v>
                </c:pt>
                <c:pt idx="282">
                  <c:v>171.59</c:v>
                </c:pt>
                <c:pt idx="283">
                  <c:v>178.56</c:v>
                </c:pt>
                <c:pt idx="284">
                  <c:v>173.69</c:v>
                </c:pt>
                <c:pt idx="285">
                  <c:v>170.94</c:v>
                </c:pt>
                <c:pt idx="286">
                  <c:v>169.99</c:v>
                </c:pt>
                <c:pt idx="287">
                  <c:v>166.32</c:v>
                </c:pt>
                <c:pt idx="288">
                  <c:v>164.09</c:v>
                </c:pt>
                <c:pt idx="289">
                  <c:v>170.65</c:v>
                </c:pt>
                <c:pt idx="290">
                  <c:v>172.27</c:v>
                </c:pt>
                <c:pt idx="291">
                  <c:v>174.85</c:v>
                </c:pt>
                <c:pt idx="292">
                  <c:v>172.72</c:v>
                </c:pt>
                <c:pt idx="293">
                  <c:v>172.35</c:v>
                </c:pt>
                <c:pt idx="294">
                  <c:v>176.4</c:v>
                </c:pt>
                <c:pt idx="295">
                  <c:v>173.22</c:v>
                </c:pt>
                <c:pt idx="296">
                  <c:v>173.68</c:v>
                </c:pt>
                <c:pt idx="297">
                  <c:v>173.81</c:v>
                </c:pt>
                <c:pt idx="298">
                  <c:v>173.97</c:v>
                </c:pt>
                <c:pt idx="299">
                  <c:v>170.57</c:v>
                </c:pt>
                <c:pt idx="300">
                  <c:v>169.61</c:v>
                </c:pt>
                <c:pt idx="301">
                  <c:v>170.38</c:v>
                </c:pt>
                <c:pt idx="302">
                  <c:v>182</c:v>
                </c:pt>
                <c:pt idx="303">
                  <c:v>193.97</c:v>
                </c:pt>
                <c:pt idx="304">
                  <c:v>191.35</c:v>
                </c:pt>
                <c:pt idx="305">
                  <c:v>191.26</c:v>
                </c:pt>
                <c:pt idx="306">
                  <c:v>184.04</c:v>
                </c:pt>
                <c:pt idx="307">
                  <c:v>170.97</c:v>
                </c:pt>
                <c:pt idx="308">
                  <c:v>161.88</c:v>
                </c:pt>
                <c:pt idx="309">
                  <c:v>159.47999999999999</c:v>
                </c:pt>
                <c:pt idx="310">
                  <c:v>157.46</c:v>
                </c:pt>
                <c:pt idx="311">
                  <c:v>158.02000000000001</c:v>
                </c:pt>
                <c:pt idx="312">
                  <c:v>151.68</c:v>
                </c:pt>
                <c:pt idx="313">
                  <c:v>150.54</c:v>
                </c:pt>
                <c:pt idx="314">
                  <c:v>150.03</c:v>
                </c:pt>
                <c:pt idx="315">
                  <c:v>148.44999999999999</c:v>
                </c:pt>
                <c:pt idx="316">
                  <c:v>150.16999999999999</c:v>
                </c:pt>
                <c:pt idx="317">
                  <c:v>146.29</c:v>
                </c:pt>
                <c:pt idx="318">
                  <c:v>145.44</c:v>
                </c:pt>
                <c:pt idx="319">
                  <c:v>146.15</c:v>
                </c:pt>
                <c:pt idx="320">
                  <c:v>143.81</c:v>
                </c:pt>
                <c:pt idx="321">
                  <c:v>141.04</c:v>
                </c:pt>
                <c:pt idx="322">
                  <c:v>139.91999999999999</c:v>
                </c:pt>
                <c:pt idx="323">
                  <c:v>138.72</c:v>
                </c:pt>
                <c:pt idx="324">
                  <c:v>134.34</c:v>
                </c:pt>
                <c:pt idx="325">
                  <c:v>129.37</c:v>
                </c:pt>
                <c:pt idx="326">
                  <c:v>130.53</c:v>
                </c:pt>
                <c:pt idx="327">
                  <c:v>129.85</c:v>
                </c:pt>
                <c:pt idx="328">
                  <c:v>137.5</c:v>
                </c:pt>
                <c:pt idx="329">
                  <c:v>142.69999999999999</c:v>
                </c:pt>
                <c:pt idx="330">
                  <c:v>143.13999999999999</c:v>
                </c:pt>
                <c:pt idx="331">
                  <c:v>141.96</c:v>
                </c:pt>
                <c:pt idx="332">
                  <c:v>139.71</c:v>
                </c:pt>
                <c:pt idx="333">
                  <c:v>140.99</c:v>
                </c:pt>
                <c:pt idx="334">
                  <c:v>136.38</c:v>
                </c:pt>
                <c:pt idx="335">
                  <c:v>137.71</c:v>
                </c:pt>
                <c:pt idx="336">
                  <c:v>142.75</c:v>
                </c:pt>
                <c:pt idx="337">
                  <c:v>143.57</c:v>
                </c:pt>
                <c:pt idx="338">
                  <c:v>138.72</c:v>
                </c:pt>
                <c:pt idx="339">
                  <c:v>134.02000000000001</c:v>
                </c:pt>
                <c:pt idx="340">
                  <c:v>132.12</c:v>
                </c:pt>
                <c:pt idx="341">
                  <c:v>128.71</c:v>
                </c:pt>
                <c:pt idx="342">
                  <c:v>127.33</c:v>
                </c:pt>
                <c:pt idx="343">
                  <c:v>123.75</c:v>
                </c:pt>
                <c:pt idx="344">
                  <c:v>132.15</c:v>
                </c:pt>
                <c:pt idx="345">
                  <c:v>145.16</c:v>
                </c:pt>
                <c:pt idx="346">
                  <c:v>145.03</c:v>
                </c:pt>
                <c:pt idx="347">
                  <c:v>147.76</c:v>
                </c:pt>
                <c:pt idx="348">
                  <c:v>152.38</c:v>
                </c:pt>
                <c:pt idx="349">
                  <c:v>148.27000000000001</c:v>
                </c:pt>
                <c:pt idx="350">
                  <c:v>146.33000000000001</c:v>
                </c:pt>
                <c:pt idx="351">
                  <c:v>146.37</c:v>
                </c:pt>
                <c:pt idx="352">
                  <c:v>143.32</c:v>
                </c:pt>
                <c:pt idx="353">
                  <c:v>144.91999999999999</c:v>
                </c:pt>
                <c:pt idx="354">
                  <c:v>145.88</c:v>
                </c:pt>
                <c:pt idx="355">
                  <c:v>153.6</c:v>
                </c:pt>
                <c:pt idx="356">
                  <c:v>163.05000000000001</c:v>
                </c:pt>
                <c:pt idx="357">
                  <c:v>163.66</c:v>
                </c:pt>
                <c:pt idx="358">
                  <c:v>165.44</c:v>
                </c:pt>
                <c:pt idx="359">
                  <c:v>168.5</c:v>
                </c:pt>
                <c:pt idx="360">
                  <c:v>162.97</c:v>
                </c:pt>
                <c:pt idx="361">
                  <c:v>156.38999999999999</c:v>
                </c:pt>
                <c:pt idx="362">
                  <c:v>161.77000000000001</c:v>
                </c:pt>
                <c:pt idx="363">
                  <c:v>164.01</c:v>
                </c:pt>
                <c:pt idx="364">
                  <c:v>162.57</c:v>
                </c:pt>
                <c:pt idx="365">
                  <c:v>163.77000000000001</c:v>
                </c:pt>
                <c:pt idx="366">
                  <c:v>161.06</c:v>
                </c:pt>
                <c:pt idx="367">
                  <c:v>162.07</c:v>
                </c:pt>
                <c:pt idx="368">
                  <c:v>164.67</c:v>
                </c:pt>
                <c:pt idx="369">
                  <c:v>163.58000000000001</c:v>
                </c:pt>
                <c:pt idx="370">
                  <c:v>162.86000000000001</c:v>
                </c:pt>
                <c:pt idx="371">
                  <c:v>157.1</c:v>
                </c:pt>
                <c:pt idx="372">
                  <c:v>149.26</c:v>
                </c:pt>
                <c:pt idx="373">
                  <c:v>149.77000000000001</c:v>
                </c:pt>
                <c:pt idx="374">
                  <c:v>144.38999999999999</c:v>
                </c:pt>
                <c:pt idx="375">
                  <c:v>142.62</c:v>
                </c:pt>
                <c:pt idx="376">
                  <c:v>145</c:v>
                </c:pt>
                <c:pt idx="377">
                  <c:v>145.25</c:v>
                </c:pt>
                <c:pt idx="378">
                  <c:v>142.37</c:v>
                </c:pt>
                <c:pt idx="379">
                  <c:v>144.1</c:v>
                </c:pt>
                <c:pt idx="380">
                  <c:v>146.63999999999999</c:v>
                </c:pt>
                <c:pt idx="381">
                  <c:v>144.34</c:v>
                </c:pt>
                <c:pt idx="382">
                  <c:v>142.9</c:v>
                </c:pt>
                <c:pt idx="383">
                  <c:v>137.41999999999999</c:v>
                </c:pt>
                <c:pt idx="384">
                  <c:v>131.53</c:v>
                </c:pt>
                <c:pt idx="385">
                  <c:v>129.68</c:v>
                </c:pt>
                <c:pt idx="386">
                  <c:v>132.08000000000001</c:v>
                </c:pt>
                <c:pt idx="387">
                  <c:v>131.66</c:v>
                </c:pt>
                <c:pt idx="388">
                  <c:v>134.85</c:v>
                </c:pt>
                <c:pt idx="389">
                  <c:v>136.44999999999999</c:v>
                </c:pt>
                <c:pt idx="390">
                  <c:v>140.47</c:v>
                </c:pt>
                <c:pt idx="391">
                  <c:v>140.63999999999999</c:v>
                </c:pt>
                <c:pt idx="392">
                  <c:v>138.4</c:v>
                </c:pt>
                <c:pt idx="393">
                  <c:v>134.88999999999999</c:v>
                </c:pt>
                <c:pt idx="394">
                  <c:v>136.24</c:v>
                </c:pt>
                <c:pt idx="395">
                  <c:v>134.86000000000001</c:v>
                </c:pt>
                <c:pt idx="396">
                  <c:v>135.69</c:v>
                </c:pt>
                <c:pt idx="397">
                  <c:v>133.74</c:v>
                </c:pt>
                <c:pt idx="398">
                  <c:v>134.91999999999999</c:v>
                </c:pt>
                <c:pt idx="399">
                  <c:v>133.36000000000001</c:v>
                </c:pt>
                <c:pt idx="400">
                  <c:v>134.1</c:v>
                </c:pt>
                <c:pt idx="401">
                  <c:v>132.29</c:v>
                </c:pt>
                <c:pt idx="402">
                  <c:v>132.44999999999999</c:v>
                </c:pt>
                <c:pt idx="403">
                  <c:v>132.97999999999999</c:v>
                </c:pt>
                <c:pt idx="404">
                  <c:v>136.27000000000001</c:v>
                </c:pt>
                <c:pt idx="405">
                  <c:v>140.96</c:v>
                </c:pt>
                <c:pt idx="406">
                  <c:v>140.38999999999999</c:v>
                </c:pt>
                <c:pt idx="407">
                  <c:v>140.46</c:v>
                </c:pt>
                <c:pt idx="408">
                  <c:v>140.04</c:v>
                </c:pt>
                <c:pt idx="409">
                  <c:v>139.1</c:v>
                </c:pt>
                <c:pt idx="410">
                  <c:v>137.38</c:v>
                </c:pt>
                <c:pt idx="411">
                  <c:v>138.32</c:v>
                </c:pt>
                <c:pt idx="412">
                  <c:v>133.74</c:v>
                </c:pt>
                <c:pt idx="413">
                  <c:v>136.69</c:v>
                </c:pt>
                <c:pt idx="414">
                  <c:v>135.74</c:v>
                </c:pt>
                <c:pt idx="415">
                  <c:v>134.57</c:v>
                </c:pt>
                <c:pt idx="416">
                  <c:v>134.77000000000001</c:v>
                </c:pt>
                <c:pt idx="417">
                  <c:v>135.6</c:v>
                </c:pt>
                <c:pt idx="418">
                  <c:v>138.13</c:v>
                </c:pt>
                <c:pt idx="419">
                  <c:v>136.97</c:v>
                </c:pt>
                <c:pt idx="420">
                  <c:v>137.34</c:v>
                </c:pt>
                <c:pt idx="421">
                  <c:v>133.68</c:v>
                </c:pt>
                <c:pt idx="422">
                  <c:v>132.80000000000001</c:v>
                </c:pt>
                <c:pt idx="423">
                  <c:v>130.79</c:v>
                </c:pt>
                <c:pt idx="424">
                  <c:v>132.12</c:v>
                </c:pt>
                <c:pt idx="425">
                  <c:v>130.72</c:v>
                </c:pt>
                <c:pt idx="426">
                  <c:v>127.02</c:v>
                </c:pt>
                <c:pt idx="427">
                  <c:v>126.91</c:v>
                </c:pt>
                <c:pt idx="428">
                  <c:v>126.3</c:v>
                </c:pt>
                <c:pt idx="429">
                  <c:v>122.57</c:v>
                </c:pt>
                <c:pt idx="430">
                  <c:v>119.18</c:v>
                </c:pt>
                <c:pt idx="431">
                  <c:v>118.46</c:v>
                </c:pt>
                <c:pt idx="432">
                  <c:v>119.5</c:v>
                </c:pt>
                <c:pt idx="433">
                  <c:v>116.36</c:v>
                </c:pt>
                <c:pt idx="434">
                  <c:v>117.04</c:v>
                </c:pt>
                <c:pt idx="435">
                  <c:v>115.83</c:v>
                </c:pt>
                <c:pt idx="436">
                  <c:v>119.89</c:v>
                </c:pt>
                <c:pt idx="437">
                  <c:v>117.88</c:v>
                </c:pt>
                <c:pt idx="438">
                  <c:v>116.12</c:v>
                </c:pt>
                <c:pt idx="439">
                  <c:v>115.99</c:v>
                </c:pt>
                <c:pt idx="440">
                  <c:v>114.83</c:v>
                </c:pt>
                <c:pt idx="441">
                  <c:v>113.28</c:v>
                </c:pt>
                <c:pt idx="442">
                  <c:v>112.68</c:v>
                </c:pt>
                <c:pt idx="443">
                  <c:v>111.18</c:v>
                </c:pt>
                <c:pt idx="444">
                  <c:v>108.22</c:v>
                </c:pt>
                <c:pt idx="445">
                  <c:v>106.54</c:v>
                </c:pt>
                <c:pt idx="446">
                  <c:v>109.24</c:v>
                </c:pt>
                <c:pt idx="447">
                  <c:v>106.57</c:v>
                </c:pt>
                <c:pt idx="448">
                  <c:v>104.47</c:v>
                </c:pt>
                <c:pt idx="449">
                  <c:v>102.38</c:v>
                </c:pt>
                <c:pt idx="450">
                  <c:v>101.65</c:v>
                </c:pt>
                <c:pt idx="451">
                  <c:v>106.9</c:v>
                </c:pt>
                <c:pt idx="452">
                  <c:v>107.27</c:v>
                </c:pt>
                <c:pt idx="453">
                  <c:v>104.61</c:v>
                </c:pt>
                <c:pt idx="454">
                  <c:v>107.5</c:v>
                </c:pt>
                <c:pt idx="455">
                  <c:v>106.21</c:v>
                </c:pt>
                <c:pt idx="456">
                  <c:v>109.12</c:v>
                </c:pt>
                <c:pt idx="457">
                  <c:v>107.79</c:v>
                </c:pt>
                <c:pt idx="458">
                  <c:v>113.15</c:v>
                </c:pt>
                <c:pt idx="459">
                  <c:v>109.93</c:v>
                </c:pt>
                <c:pt idx="460">
                  <c:v>109.18</c:v>
                </c:pt>
                <c:pt idx="461">
                  <c:v>106.31</c:v>
                </c:pt>
                <c:pt idx="462">
                  <c:v>105.42</c:v>
                </c:pt>
                <c:pt idx="463">
                  <c:v>105.52</c:v>
                </c:pt>
                <c:pt idx="464">
                  <c:v>110.51</c:v>
                </c:pt>
                <c:pt idx="465">
                  <c:v>122.97</c:v>
                </c:pt>
                <c:pt idx="466">
                  <c:v>129.91</c:v>
                </c:pt>
                <c:pt idx="467">
                  <c:v>137</c:v>
                </c:pt>
                <c:pt idx="468">
                  <c:v>137.51</c:v>
                </c:pt>
                <c:pt idx="469">
                  <c:v>136.05000000000001</c:v>
                </c:pt>
                <c:pt idx="470">
                  <c:v>128.82</c:v>
                </c:pt>
                <c:pt idx="471">
                  <c:v>125.28</c:v>
                </c:pt>
                <c:pt idx="472">
                  <c:v>124.95</c:v>
                </c:pt>
                <c:pt idx="473">
                  <c:v>123.54</c:v>
                </c:pt>
                <c:pt idx="474">
                  <c:v>125.76</c:v>
                </c:pt>
                <c:pt idx="475">
                  <c:v>124.36</c:v>
                </c:pt>
                <c:pt idx="476">
                  <c:v>127.7</c:v>
                </c:pt>
                <c:pt idx="477">
                  <c:v>127.09</c:v>
                </c:pt>
                <c:pt idx="478">
                  <c:v>127.82</c:v>
                </c:pt>
                <c:pt idx="479">
                  <c:v>126.84</c:v>
                </c:pt>
                <c:pt idx="480">
                  <c:v>124.5</c:v>
                </c:pt>
                <c:pt idx="481">
                  <c:v>126.81</c:v>
                </c:pt>
                <c:pt idx="482">
                  <c:v>125.81</c:v>
                </c:pt>
                <c:pt idx="483">
                  <c:v>121.1</c:v>
                </c:pt>
                <c:pt idx="484">
                  <c:v>125.48</c:v>
                </c:pt>
                <c:pt idx="485">
                  <c:v>128.27000000000001</c:v>
                </c:pt>
                <c:pt idx="486">
                  <c:v>130.53</c:v>
                </c:pt>
                <c:pt idx="487">
                  <c:v>132.58000000000001</c:v>
                </c:pt>
                <c:pt idx="488">
                  <c:v>132.65</c:v>
                </c:pt>
                <c:pt idx="489">
                  <c:v>133.63999999999999</c:v>
                </c:pt>
                <c:pt idx="490">
                  <c:v>131.81</c:v>
                </c:pt>
                <c:pt idx="491">
                  <c:v>130.62</c:v>
                </c:pt>
                <c:pt idx="492">
                  <c:v>129.83000000000001</c:v>
                </c:pt>
                <c:pt idx="493">
                  <c:v>128.13</c:v>
                </c:pt>
                <c:pt idx="494">
                  <c:v>128.53</c:v>
                </c:pt>
                <c:pt idx="495">
                  <c:v>123.86</c:v>
                </c:pt>
                <c:pt idx="496">
                  <c:v>126.8</c:v>
                </c:pt>
                <c:pt idx="497">
                  <c:v>127.55</c:v>
                </c:pt>
                <c:pt idx="498">
                  <c:v>128.54</c:v>
                </c:pt>
                <c:pt idx="499">
                  <c:v>132.19999999999999</c:v>
                </c:pt>
                <c:pt idx="500">
                  <c:v>134.77000000000001</c:v>
                </c:pt>
                <c:pt idx="501">
                  <c:v>135.86000000000001</c:v>
                </c:pt>
                <c:pt idx="502">
                  <c:v>133.74</c:v>
                </c:pt>
                <c:pt idx="503">
                  <c:v>133.97999999999999</c:v>
                </c:pt>
                <c:pt idx="504">
                  <c:v>134.94</c:v>
                </c:pt>
                <c:pt idx="505">
                  <c:v>130.59</c:v>
                </c:pt>
                <c:pt idx="506">
                  <c:v>124.53</c:v>
                </c:pt>
                <c:pt idx="507">
                  <c:v>126.39</c:v>
                </c:pt>
                <c:pt idx="508">
                  <c:v>130.18</c:v>
                </c:pt>
                <c:pt idx="509">
                  <c:v>131.88999999999999</c:v>
                </c:pt>
                <c:pt idx="510">
                  <c:v>131.84</c:v>
                </c:pt>
                <c:pt idx="511">
                  <c:v>131.32</c:v>
                </c:pt>
                <c:pt idx="512">
                  <c:v>130.30000000000001</c:v>
                </c:pt>
                <c:pt idx="513">
                  <c:v>128.09</c:v>
                </c:pt>
                <c:pt idx="514">
                  <c:v>124.56</c:v>
                </c:pt>
                <c:pt idx="515">
                  <c:v>119.56</c:v>
                </c:pt>
                <c:pt idx="516">
                  <c:v>111.68</c:v>
                </c:pt>
                <c:pt idx="517">
                  <c:v>106.05</c:v>
                </c:pt>
                <c:pt idx="518">
                  <c:v>105.13</c:v>
                </c:pt>
                <c:pt idx="519">
                  <c:v>101.81</c:v>
                </c:pt>
                <c:pt idx="520">
                  <c:v>98.91</c:v>
                </c:pt>
                <c:pt idx="521">
                  <c:v>103.09</c:v>
                </c:pt>
                <c:pt idx="522">
                  <c:v>101.16</c:v>
                </c:pt>
                <c:pt idx="523">
                  <c:v>103.03</c:v>
                </c:pt>
                <c:pt idx="524">
                  <c:v>101.21</c:v>
                </c:pt>
                <c:pt idx="525">
                  <c:v>101.77</c:v>
                </c:pt>
                <c:pt idx="526">
                  <c:v>99.96</c:v>
                </c:pt>
                <c:pt idx="527">
                  <c:v>96.51</c:v>
                </c:pt>
                <c:pt idx="528">
                  <c:v>96.11</c:v>
                </c:pt>
                <c:pt idx="529">
                  <c:v>97.68</c:v>
                </c:pt>
                <c:pt idx="530">
                  <c:v>97.53</c:v>
                </c:pt>
                <c:pt idx="531">
                  <c:v>99.23</c:v>
                </c:pt>
                <c:pt idx="532">
                  <c:v>100.09</c:v>
                </c:pt>
                <c:pt idx="533">
                  <c:v>99.82</c:v>
                </c:pt>
                <c:pt idx="534">
                  <c:v>99.99</c:v>
                </c:pt>
                <c:pt idx="535">
                  <c:v>99.17</c:v>
                </c:pt>
                <c:pt idx="536">
                  <c:v>95.94</c:v>
                </c:pt>
                <c:pt idx="537">
                  <c:v>95.8</c:v>
                </c:pt>
                <c:pt idx="538">
                  <c:v>89.64</c:v>
                </c:pt>
                <c:pt idx="539">
                  <c:v>88.47</c:v>
                </c:pt>
                <c:pt idx="540">
                  <c:v>90.59</c:v>
                </c:pt>
                <c:pt idx="541">
                  <c:v>90.25</c:v>
                </c:pt>
                <c:pt idx="542">
                  <c:v>90.07</c:v>
                </c:pt>
                <c:pt idx="543">
                  <c:v>90.44</c:v>
                </c:pt>
                <c:pt idx="544">
                  <c:v>89.14</c:v>
                </c:pt>
                <c:pt idx="545">
                  <c:v>87.04</c:v>
                </c:pt>
                <c:pt idx="546">
                  <c:v>87.96</c:v>
                </c:pt>
                <c:pt idx="547">
                  <c:v>89.5</c:v>
                </c:pt>
                <c:pt idx="548">
                  <c:v>92.39</c:v>
                </c:pt>
                <c:pt idx="549">
                  <c:v>91.85</c:v>
                </c:pt>
                <c:pt idx="550">
                  <c:v>90.64</c:v>
                </c:pt>
                <c:pt idx="551">
                  <c:v>91.8</c:v>
                </c:pt>
                <c:pt idx="552">
                  <c:v>95.47</c:v>
                </c:pt>
                <c:pt idx="553">
                  <c:v>97.04</c:v>
                </c:pt>
                <c:pt idx="554">
                  <c:v>97.57</c:v>
                </c:pt>
                <c:pt idx="555">
                  <c:v>99.57</c:v>
                </c:pt>
                <c:pt idx="556">
                  <c:v>101.09</c:v>
                </c:pt>
                <c:pt idx="557">
                  <c:v>104.48</c:v>
                </c:pt>
                <c:pt idx="558">
                  <c:v>106.1</c:v>
                </c:pt>
                <c:pt idx="559">
                  <c:v>108.28</c:v>
                </c:pt>
                <c:pt idx="560">
                  <c:v>107.59</c:v>
                </c:pt>
                <c:pt idx="561">
                  <c:v>106.96</c:v>
                </c:pt>
                <c:pt idx="562">
                  <c:v>104.06</c:v>
                </c:pt>
                <c:pt idx="563">
                  <c:v>97.8</c:v>
                </c:pt>
                <c:pt idx="564">
                  <c:v>97.79</c:v>
                </c:pt>
                <c:pt idx="565">
                  <c:v>98.46</c:v>
                </c:pt>
                <c:pt idx="566">
                  <c:v>98.36</c:v>
                </c:pt>
                <c:pt idx="567">
                  <c:v>100.78</c:v>
                </c:pt>
                <c:pt idx="568">
                  <c:v>98.38</c:v>
                </c:pt>
                <c:pt idx="569">
                  <c:v>98.62</c:v>
                </c:pt>
                <c:pt idx="570">
                  <c:v>96.4</c:v>
                </c:pt>
                <c:pt idx="571">
                  <c:v>97.59</c:v>
                </c:pt>
                <c:pt idx="572">
                  <c:v>95.93</c:v>
                </c:pt>
                <c:pt idx="573">
                  <c:v>94.74</c:v>
                </c:pt>
                <c:pt idx="574">
                  <c:v>94.94</c:v>
                </c:pt>
                <c:pt idx="575">
                  <c:v>94.36</c:v>
                </c:pt>
                <c:pt idx="576">
                  <c:v>94.12</c:v>
                </c:pt>
                <c:pt idx="577">
                  <c:v>95.3</c:v>
                </c:pt>
                <c:pt idx="578">
                  <c:v>97</c:v>
                </c:pt>
                <c:pt idx="579">
                  <c:v>95.54</c:v>
                </c:pt>
                <c:pt idx="580">
                  <c:v>95.37</c:v>
                </c:pt>
                <c:pt idx="581">
                  <c:v>95.93</c:v>
                </c:pt>
                <c:pt idx="582">
                  <c:v>96.18</c:v>
                </c:pt>
                <c:pt idx="583">
                  <c:v>97.85</c:v>
                </c:pt>
                <c:pt idx="584">
                  <c:v>96.78</c:v>
                </c:pt>
                <c:pt idx="585">
                  <c:v>96.78</c:v>
                </c:pt>
                <c:pt idx="586">
                  <c:v>96.62</c:v>
                </c:pt>
                <c:pt idx="587">
                  <c:v>97.1</c:v>
                </c:pt>
                <c:pt idx="588">
                  <c:v>99.2</c:v>
                </c:pt>
                <c:pt idx="589">
                  <c:v>96.92</c:v>
                </c:pt>
                <c:pt idx="590">
                  <c:v>96.21</c:v>
                </c:pt>
                <c:pt idx="591">
                  <c:v>96</c:v>
                </c:pt>
                <c:pt idx="592">
                  <c:v>98.51</c:v>
                </c:pt>
                <c:pt idx="593">
                  <c:v>99.79</c:v>
                </c:pt>
                <c:pt idx="594">
                  <c:v>99.33</c:v>
                </c:pt>
                <c:pt idx="595">
                  <c:v>102.87</c:v>
                </c:pt>
                <c:pt idx="596">
                  <c:v>101.64</c:v>
                </c:pt>
                <c:pt idx="597">
                  <c:v>100.47</c:v>
                </c:pt>
                <c:pt idx="598">
                  <c:v>99.19</c:v>
                </c:pt>
                <c:pt idx="599">
                  <c:v>98.55</c:v>
                </c:pt>
                <c:pt idx="600">
                  <c:v>97.49</c:v>
                </c:pt>
                <c:pt idx="601">
                  <c:v>97.35</c:v>
                </c:pt>
                <c:pt idx="602">
                  <c:v>101.6</c:v>
                </c:pt>
                <c:pt idx="603">
                  <c:v>102.99</c:v>
                </c:pt>
                <c:pt idx="604">
                  <c:v>103.41</c:v>
                </c:pt>
                <c:pt idx="605">
                  <c:v>100.94</c:v>
                </c:pt>
                <c:pt idx="606">
                  <c:v>100.76</c:v>
                </c:pt>
                <c:pt idx="607">
                  <c:v>100.23</c:v>
                </c:pt>
                <c:pt idx="608">
                  <c:v>99.75</c:v>
                </c:pt>
                <c:pt idx="609">
                  <c:v>99.35</c:v>
                </c:pt>
                <c:pt idx="610">
                  <c:v>98.69</c:v>
                </c:pt>
                <c:pt idx="611">
                  <c:v>97.44</c:v>
                </c:pt>
                <c:pt idx="612">
                  <c:v>97.05</c:v>
                </c:pt>
                <c:pt idx="613">
                  <c:v>95.02</c:v>
                </c:pt>
                <c:pt idx="614">
                  <c:v>93.11</c:v>
                </c:pt>
                <c:pt idx="615">
                  <c:v>91.83</c:v>
                </c:pt>
                <c:pt idx="616">
                  <c:v>91.04</c:v>
                </c:pt>
                <c:pt idx="617">
                  <c:v>90.25</c:v>
                </c:pt>
                <c:pt idx="618">
                  <c:v>91.11</c:v>
                </c:pt>
                <c:pt idx="619">
                  <c:v>91.44</c:v>
                </c:pt>
                <c:pt idx="620">
                  <c:v>91.15</c:v>
                </c:pt>
                <c:pt idx="621">
                  <c:v>88.25</c:v>
                </c:pt>
                <c:pt idx="622">
                  <c:v>87.59</c:v>
                </c:pt>
                <c:pt idx="623">
                  <c:v>87.74</c:v>
                </c:pt>
                <c:pt idx="624">
                  <c:v>86.67</c:v>
                </c:pt>
                <c:pt idx="625">
                  <c:v>85.89</c:v>
                </c:pt>
                <c:pt idx="626">
                  <c:v>83.97</c:v>
                </c:pt>
                <c:pt idx="627">
                  <c:v>79.3</c:v>
                </c:pt>
                <c:pt idx="628">
                  <c:v>79.430000000000007</c:v>
                </c:pt>
                <c:pt idx="629">
                  <c:v>75.97</c:v>
                </c:pt>
                <c:pt idx="630">
                  <c:v>75.7</c:v>
                </c:pt>
                <c:pt idx="631">
                  <c:v>77.010000000000005</c:v>
                </c:pt>
                <c:pt idx="632">
                  <c:v>74.540000000000006</c:v>
                </c:pt>
                <c:pt idx="633">
                  <c:v>73.7</c:v>
                </c:pt>
                <c:pt idx="634">
                  <c:v>75.19</c:v>
                </c:pt>
                <c:pt idx="635">
                  <c:v>77.66</c:v>
                </c:pt>
                <c:pt idx="636">
                  <c:v>78.930000000000007</c:v>
                </c:pt>
                <c:pt idx="637">
                  <c:v>77.14</c:v>
                </c:pt>
                <c:pt idx="638">
                  <c:v>77.47</c:v>
                </c:pt>
                <c:pt idx="639">
                  <c:v>77.510000000000005</c:v>
                </c:pt>
                <c:pt idx="640">
                  <c:v>76.010000000000005</c:v>
                </c:pt>
                <c:pt idx="641">
                  <c:v>74.31</c:v>
                </c:pt>
                <c:pt idx="642">
                  <c:v>74.34</c:v>
                </c:pt>
                <c:pt idx="643">
                  <c:v>73.19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0-43E3-AE37-365C9E939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599791"/>
        <c:axId val="1232159743"/>
      </c:lineChart>
      <c:dateAx>
        <c:axId val="1283599791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2159743"/>
        <c:crosses val="autoZero"/>
        <c:auto val="1"/>
        <c:lblOffset val="100"/>
        <c:baseTimeUnit val="months"/>
      </c:dateAx>
      <c:valAx>
        <c:axId val="1232159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3599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フィリップス曲線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フィリップス曲線!$C$4</c:f>
              <c:strCache>
                <c:ptCount val="1"/>
                <c:pt idx="0">
                  <c:v>pi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フィリップス曲線!$B$5:$B$47</c:f>
              <c:numCache>
                <c:formatCode>General</c:formatCode>
                <c:ptCount val="43"/>
                <c:pt idx="0">
                  <c:v>2.1</c:v>
                </c:pt>
                <c:pt idx="1">
                  <c:v>2.2000000000000002</c:v>
                </c:pt>
                <c:pt idx="2">
                  <c:v>2.5</c:v>
                </c:pt>
                <c:pt idx="3">
                  <c:v>2.7</c:v>
                </c:pt>
                <c:pt idx="4">
                  <c:v>2.7</c:v>
                </c:pt>
                <c:pt idx="5">
                  <c:v>2.6</c:v>
                </c:pt>
                <c:pt idx="6">
                  <c:v>2.8</c:v>
                </c:pt>
                <c:pt idx="7">
                  <c:v>2.8</c:v>
                </c:pt>
                <c:pt idx="8">
                  <c:v>2.4</c:v>
                </c:pt>
                <c:pt idx="9">
                  <c:v>2.2000000000000002</c:v>
                </c:pt>
                <c:pt idx="10">
                  <c:v>2.1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2.6</c:v>
                </c:pt>
                <c:pt idx="14">
                  <c:v>2.9</c:v>
                </c:pt>
                <c:pt idx="15">
                  <c:v>3.2</c:v>
                </c:pt>
                <c:pt idx="16">
                  <c:v>3.3</c:v>
                </c:pt>
                <c:pt idx="17">
                  <c:v>3.5</c:v>
                </c:pt>
                <c:pt idx="18">
                  <c:v>4.3</c:v>
                </c:pt>
                <c:pt idx="19">
                  <c:v>4.7</c:v>
                </c:pt>
                <c:pt idx="20">
                  <c:v>4.7</c:v>
                </c:pt>
                <c:pt idx="21">
                  <c:v>5.2</c:v>
                </c:pt>
                <c:pt idx="22">
                  <c:v>5.4</c:v>
                </c:pt>
                <c:pt idx="23">
                  <c:v>5.0999999999999996</c:v>
                </c:pt>
                <c:pt idx="24">
                  <c:v>4.5999999999999996</c:v>
                </c:pt>
                <c:pt idx="25">
                  <c:v>4.4000000000000004</c:v>
                </c:pt>
                <c:pt idx="26">
                  <c:v>4.0999999999999996</c:v>
                </c:pt>
                <c:pt idx="27">
                  <c:v>3.8</c:v>
                </c:pt>
                <c:pt idx="28">
                  <c:v>4.0999999999999996</c:v>
                </c:pt>
                <c:pt idx="29">
                  <c:v>5.2</c:v>
                </c:pt>
                <c:pt idx="30">
                  <c:v>5</c:v>
                </c:pt>
                <c:pt idx="31">
                  <c:v>4.5</c:v>
                </c:pt>
                <c:pt idx="32">
                  <c:v>4.3</c:v>
                </c:pt>
                <c:pt idx="33">
                  <c:v>3.9</c:v>
                </c:pt>
                <c:pt idx="34">
                  <c:v>3.5</c:v>
                </c:pt>
                <c:pt idx="35">
                  <c:v>3.3</c:v>
                </c:pt>
                <c:pt idx="36">
                  <c:v>3</c:v>
                </c:pt>
                <c:pt idx="37">
                  <c:v>2.7</c:v>
                </c:pt>
                <c:pt idx="38">
                  <c:v>2.4</c:v>
                </c:pt>
                <c:pt idx="39">
                  <c:v>2.4</c:v>
                </c:pt>
                <c:pt idx="40">
                  <c:v>2.9</c:v>
                </c:pt>
                <c:pt idx="41">
                  <c:v>2.8</c:v>
                </c:pt>
                <c:pt idx="42">
                  <c:v>2.6</c:v>
                </c:pt>
              </c:numCache>
            </c:numRef>
          </c:xVal>
          <c:yVal>
            <c:numRef>
              <c:f>フィリップス曲線!$C$5:$C$47</c:f>
              <c:numCache>
                <c:formatCode>0.0</c:formatCode>
                <c:ptCount val="43"/>
                <c:pt idx="1">
                  <c:v>4.1722745625841302</c:v>
                </c:pt>
                <c:pt idx="2">
                  <c:v>2.4547803617570949</c:v>
                </c:pt>
                <c:pt idx="3">
                  <c:v>1.8915510718789408</c:v>
                </c:pt>
                <c:pt idx="4">
                  <c:v>2.2277227722772244</c:v>
                </c:pt>
                <c:pt idx="5">
                  <c:v>1.9370460048426255</c:v>
                </c:pt>
                <c:pt idx="6">
                  <c:v>0</c:v>
                </c:pt>
                <c:pt idx="7">
                  <c:v>0.47505938242279272</c:v>
                </c:pt>
                <c:pt idx="8">
                  <c:v>0.7092198581560385</c:v>
                </c:pt>
                <c:pt idx="9">
                  <c:v>2.9342723004694835</c:v>
                </c:pt>
                <c:pt idx="10">
                  <c:v>3.0786773090079849</c:v>
                </c:pt>
                <c:pt idx="11">
                  <c:v>2.8761061946902591</c:v>
                </c:pt>
                <c:pt idx="12">
                  <c:v>1.6129032258064515</c:v>
                </c:pt>
                <c:pt idx="13">
                  <c:v>1.164021164021158</c:v>
                </c:pt>
                <c:pt idx="14">
                  <c:v>0.41841004184101016</c:v>
                </c:pt>
                <c:pt idx="15">
                  <c:v>-0.20833333333333628</c:v>
                </c:pt>
                <c:pt idx="16">
                  <c:v>0.41753653444677002</c:v>
                </c:pt>
                <c:pt idx="17">
                  <c:v>1.9750519750519662</c:v>
                </c:pt>
                <c:pt idx="18">
                  <c:v>0.20387359836901411</c:v>
                </c:pt>
                <c:pt idx="19">
                  <c:v>-0.50864699898270604</c:v>
                </c:pt>
                <c:pt idx="20">
                  <c:v>-0.61349693251533166</c:v>
                </c:pt>
                <c:pt idx="21">
                  <c:v>-0.9259259259259317</c:v>
                </c:pt>
                <c:pt idx="22">
                  <c:v>-0.62305295950155171</c:v>
                </c:pt>
                <c:pt idx="23">
                  <c:v>-0.20898641588297057</c:v>
                </c:pt>
                <c:pt idx="24">
                  <c:v>0</c:v>
                </c:pt>
                <c:pt idx="25">
                  <c:v>-0.31413612565444726</c:v>
                </c:pt>
                <c:pt idx="26">
                  <c:v>0.21008403361344835</c:v>
                </c:pt>
                <c:pt idx="27">
                  <c:v>0.31446540880502843</c:v>
                </c:pt>
                <c:pt idx="28">
                  <c:v>1.1494252873563158</c:v>
                </c:pt>
                <c:pt idx="29">
                  <c:v>-1.5495867768595042</c:v>
                </c:pt>
                <c:pt idx="30">
                  <c:v>-0.62959076600209274</c:v>
                </c:pt>
                <c:pt idx="31">
                  <c:v>-0.10559662090813994</c:v>
                </c:pt>
                <c:pt idx="32">
                  <c:v>-0.21141649048624592</c:v>
                </c:pt>
                <c:pt idx="33">
                  <c:v>0.84745762711864103</c:v>
                </c:pt>
                <c:pt idx="34">
                  <c:v>2.9411764705882324</c:v>
                </c:pt>
                <c:pt idx="35">
                  <c:v>0.20408163265306412</c:v>
                </c:pt>
                <c:pt idx="36">
                  <c:v>0</c:v>
                </c:pt>
                <c:pt idx="37">
                  <c:v>0.71283095723014545</c:v>
                </c:pt>
                <c:pt idx="38">
                  <c:v>0.70778564206267802</c:v>
                </c:pt>
                <c:pt idx="39">
                  <c:v>0.60240963855422547</c:v>
                </c:pt>
                <c:pt idx="40">
                  <c:v>-0.29940119760478756</c:v>
                </c:pt>
                <c:pt idx="41">
                  <c:v>0.1001001001000944</c:v>
                </c:pt>
                <c:pt idx="42">
                  <c:v>3.2000000000000028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CD-4422-B865-0FFA3F9D2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7263263"/>
        <c:axId val="1388346623"/>
      </c:scatterChart>
      <c:valAx>
        <c:axId val="1387263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失業率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8346623"/>
        <c:crosses val="autoZero"/>
        <c:crossBetween val="midCat"/>
      </c:valAx>
      <c:valAx>
        <c:axId val="138834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インフレ率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72632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完全失業率</a:t>
            </a:r>
            <a:endParaRPr lang="en-US" altLang="ja-JP"/>
          </a:p>
        </c:rich>
      </c:tx>
      <c:layout>
        <c:manualLayout>
          <c:xMode val="edge"/>
          <c:yMode val="edge"/>
          <c:x val="0.3849166666666666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フィリップス曲線!$B$4</c:f>
              <c:strCache>
                <c:ptCount val="1"/>
                <c:pt idx="0">
                  <c:v>unem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フィリップス曲線!$A$5:$A$47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フィリップス曲線!$B$5:$B$47</c:f>
              <c:numCache>
                <c:formatCode>General</c:formatCode>
                <c:ptCount val="43"/>
                <c:pt idx="0">
                  <c:v>2.1</c:v>
                </c:pt>
                <c:pt idx="1">
                  <c:v>2.2000000000000002</c:v>
                </c:pt>
                <c:pt idx="2">
                  <c:v>2.5</c:v>
                </c:pt>
                <c:pt idx="3">
                  <c:v>2.7</c:v>
                </c:pt>
                <c:pt idx="4">
                  <c:v>2.7</c:v>
                </c:pt>
                <c:pt idx="5">
                  <c:v>2.6</c:v>
                </c:pt>
                <c:pt idx="6">
                  <c:v>2.8</c:v>
                </c:pt>
                <c:pt idx="7">
                  <c:v>2.8</c:v>
                </c:pt>
                <c:pt idx="8">
                  <c:v>2.4</c:v>
                </c:pt>
                <c:pt idx="9">
                  <c:v>2.2000000000000002</c:v>
                </c:pt>
                <c:pt idx="10">
                  <c:v>2.1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2.6</c:v>
                </c:pt>
                <c:pt idx="14">
                  <c:v>2.9</c:v>
                </c:pt>
                <c:pt idx="15">
                  <c:v>3.2</c:v>
                </c:pt>
                <c:pt idx="16">
                  <c:v>3.3</c:v>
                </c:pt>
                <c:pt idx="17">
                  <c:v>3.5</c:v>
                </c:pt>
                <c:pt idx="18">
                  <c:v>4.3</c:v>
                </c:pt>
                <c:pt idx="19">
                  <c:v>4.7</c:v>
                </c:pt>
                <c:pt idx="20">
                  <c:v>4.7</c:v>
                </c:pt>
                <c:pt idx="21">
                  <c:v>5.2</c:v>
                </c:pt>
                <c:pt idx="22">
                  <c:v>5.4</c:v>
                </c:pt>
                <c:pt idx="23">
                  <c:v>5.0999999999999996</c:v>
                </c:pt>
                <c:pt idx="24">
                  <c:v>4.5999999999999996</c:v>
                </c:pt>
                <c:pt idx="25">
                  <c:v>4.4000000000000004</c:v>
                </c:pt>
                <c:pt idx="26">
                  <c:v>4.0999999999999996</c:v>
                </c:pt>
                <c:pt idx="27">
                  <c:v>3.8</c:v>
                </c:pt>
                <c:pt idx="28">
                  <c:v>4.0999999999999996</c:v>
                </c:pt>
                <c:pt idx="29">
                  <c:v>5.2</c:v>
                </c:pt>
                <c:pt idx="30">
                  <c:v>5</c:v>
                </c:pt>
                <c:pt idx="31">
                  <c:v>4.5</c:v>
                </c:pt>
                <c:pt idx="32">
                  <c:v>4.3</c:v>
                </c:pt>
                <c:pt idx="33">
                  <c:v>3.9</c:v>
                </c:pt>
                <c:pt idx="34">
                  <c:v>3.5</c:v>
                </c:pt>
                <c:pt idx="35">
                  <c:v>3.3</c:v>
                </c:pt>
                <c:pt idx="36">
                  <c:v>3</c:v>
                </c:pt>
                <c:pt idx="37">
                  <c:v>2.7</c:v>
                </c:pt>
                <c:pt idx="38">
                  <c:v>2.4</c:v>
                </c:pt>
                <c:pt idx="39">
                  <c:v>2.4</c:v>
                </c:pt>
                <c:pt idx="40">
                  <c:v>2.9</c:v>
                </c:pt>
                <c:pt idx="41">
                  <c:v>2.8</c:v>
                </c:pt>
                <c:pt idx="4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AE-4309-9779-90D57F057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4024431"/>
        <c:axId val="1388356223"/>
      </c:lineChart>
      <c:catAx>
        <c:axId val="138402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8356223"/>
        <c:crosses val="autoZero"/>
        <c:auto val="1"/>
        <c:lblAlgn val="ctr"/>
        <c:lblOffset val="100"/>
        <c:noMultiLvlLbl val="0"/>
      </c:catAx>
      <c:valAx>
        <c:axId val="138835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402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成長率　</a:t>
            </a:r>
            <a:r>
              <a:rPr lang="en-US" altLang="ja-JP"/>
              <a:t>GDP</a:t>
            </a:r>
            <a:r>
              <a:rPr lang="ja-JP" altLang="en-US"/>
              <a:t>　</a:t>
            </a:r>
            <a:r>
              <a:rPr lang="en-US" altLang="ja-JP"/>
              <a:t>1</a:t>
            </a:r>
            <a:r>
              <a:rPr lang="ja-JP" altLang="en-US"/>
              <a:t>人当たり</a:t>
            </a:r>
            <a:r>
              <a:rPr lang="en-US" altLang="ja-JP"/>
              <a:t>GDP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成長率!$I$4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成長率!$A$5:$A$47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成長率!$I$5:$I$47</c:f>
              <c:numCache>
                <c:formatCode>0.0%</c:formatCode>
                <c:ptCount val="43"/>
                <c:pt idx="1">
                  <c:v>4.0532589264862029E-2</c:v>
                </c:pt>
                <c:pt idx="2">
                  <c:v>3.2407069089471552E-2</c:v>
                </c:pt>
                <c:pt idx="3">
                  <c:v>3.8726961037770291E-2</c:v>
                </c:pt>
                <c:pt idx="4">
                  <c:v>4.4451828493067724E-2</c:v>
                </c:pt>
                <c:pt idx="5">
                  <c:v>5.408291406546617E-2</c:v>
                </c:pt>
                <c:pt idx="6">
                  <c:v>2.7361313706181667E-2</c:v>
                </c:pt>
                <c:pt idx="7">
                  <c:v>5.9838811755977606E-2</c:v>
                </c:pt>
                <c:pt idx="8">
                  <c:v>6.1637885879688215E-2</c:v>
                </c:pt>
                <c:pt idx="9">
                  <c:v>4.0117892108679332E-2</c:v>
                </c:pt>
                <c:pt idx="10">
                  <c:v>5.6233910868941139E-2</c:v>
                </c:pt>
                <c:pt idx="11">
                  <c:v>2.5102701096870961E-2</c:v>
                </c:pt>
                <c:pt idx="12">
                  <c:v>5.9307938954595851E-3</c:v>
                </c:pt>
                <c:pt idx="13">
                  <c:v>-7.7769997701988558E-3</c:v>
                </c:pt>
                <c:pt idx="14">
                  <c:v>1.6093974712028336E-2</c:v>
                </c:pt>
                <c:pt idx="15">
                  <c:v>3.1790861614660493E-2</c:v>
                </c:pt>
                <c:pt idx="16">
                  <c:v>2.9488473252250458E-2</c:v>
                </c:pt>
                <c:pt idx="17">
                  <c:v>-1.2374788805775694E-3</c:v>
                </c:pt>
                <c:pt idx="18">
                  <c:v>-9.9108344750916677E-3</c:v>
                </c:pt>
                <c:pt idx="19">
                  <c:v>5.9780131028730477E-3</c:v>
                </c:pt>
                <c:pt idx="20">
                  <c:v>2.5992763461183177E-2</c:v>
                </c:pt>
                <c:pt idx="21">
                  <c:v>-7.2272097435231997E-3</c:v>
                </c:pt>
                <c:pt idx="22">
                  <c:v>9.1932727860291052E-3</c:v>
                </c:pt>
                <c:pt idx="23">
                  <c:v>1.9273013670250139E-2</c:v>
                </c:pt>
                <c:pt idx="24">
                  <c:v>1.6830643801817535E-2</c:v>
                </c:pt>
                <c:pt idx="25">
                  <c:v>2.1545225320984018E-2</c:v>
                </c:pt>
                <c:pt idx="26">
                  <c:v>1.2910230559382452E-2</c:v>
                </c:pt>
                <c:pt idx="27">
                  <c:v>1.0515833545106545E-2</c:v>
                </c:pt>
                <c:pt idx="28">
                  <c:v>-3.6052766733501218E-2</c:v>
                </c:pt>
                <c:pt idx="29">
                  <c:v>-2.4370108329955897E-2</c:v>
                </c:pt>
                <c:pt idx="30">
                  <c:v>3.2647301056958566E-2</c:v>
                </c:pt>
                <c:pt idx="31">
                  <c:v>5.1206429813739351E-3</c:v>
                </c:pt>
                <c:pt idx="32">
                  <c:v>6.280908366196325E-3</c:v>
                </c:pt>
                <c:pt idx="33">
                  <c:v>2.732645272604195E-2</c:v>
                </c:pt>
                <c:pt idx="34">
                  <c:v>-3.5279040085343105E-3</c:v>
                </c:pt>
                <c:pt idx="35">
                  <c:v>1.7386615344688217E-2</c:v>
                </c:pt>
                <c:pt idx="36">
                  <c:v>7.5370749897805123E-3</c:v>
                </c:pt>
                <c:pt idx="37">
                  <c:v>1.7837852458355785E-2</c:v>
                </c:pt>
                <c:pt idx="38">
                  <c:v>2.4816802537215299E-3</c:v>
                </c:pt>
                <c:pt idx="39">
                  <c:v>-7.9499208722659809E-3</c:v>
                </c:pt>
                <c:pt idx="40">
                  <c:v>-4.1375088205173327E-2</c:v>
                </c:pt>
                <c:pt idx="41">
                  <c:v>2.5903350134761416E-2</c:v>
                </c:pt>
                <c:pt idx="42">
                  <c:v>1.2407108872117156E-2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57-427A-8EC4-B760E9F77430}"/>
            </c:ext>
          </c:extLst>
        </c:ser>
        <c:ser>
          <c:idx val="1"/>
          <c:order val="1"/>
          <c:tx>
            <c:strRef>
              <c:f>成長率!$J$4</c:f>
              <c:strCache>
                <c:ptCount val="1"/>
                <c:pt idx="0">
                  <c:v>Y/POP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成長率!$A$5:$A$47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成長率!$J$5:$J$47</c:f>
              <c:numCache>
                <c:formatCode>0.0%</c:formatCode>
                <c:ptCount val="43"/>
                <c:pt idx="1">
                  <c:v>3.3286859402566371E-2</c:v>
                </c:pt>
                <c:pt idx="2">
                  <c:v>2.5267636449962216E-2</c:v>
                </c:pt>
                <c:pt idx="3">
                  <c:v>3.1860089981603945E-2</c:v>
                </c:pt>
                <c:pt idx="4">
                  <c:v>3.7842031824519395E-2</c:v>
                </c:pt>
                <c:pt idx="5">
                  <c:v>4.8292205170392011E-2</c:v>
                </c:pt>
                <c:pt idx="6">
                  <c:v>2.2360490730374272E-2</c:v>
                </c:pt>
                <c:pt idx="7">
                  <c:v>5.5247952614702722E-2</c:v>
                </c:pt>
                <c:pt idx="8">
                  <c:v>5.7351617217680451E-2</c:v>
                </c:pt>
                <c:pt idx="9">
                  <c:v>3.6641353556569056E-2</c:v>
                </c:pt>
                <c:pt idx="10">
                  <c:v>5.1507955736597388E-2</c:v>
                </c:pt>
                <c:pt idx="11">
                  <c:v>2.2114376357607046E-2</c:v>
                </c:pt>
                <c:pt idx="12">
                  <c:v>2.3308329399740479E-3</c:v>
                </c:pt>
                <c:pt idx="13">
                  <c:v>-1.0476602219509745E-2</c:v>
                </c:pt>
                <c:pt idx="14">
                  <c:v>1.3159044339117854E-2</c:v>
                </c:pt>
                <c:pt idx="15">
                  <c:v>2.9654767719433872E-2</c:v>
                </c:pt>
                <c:pt idx="16">
                  <c:v>2.7255433738522017E-2</c:v>
                </c:pt>
                <c:pt idx="17">
                  <c:v>-3.9835277909268108E-3</c:v>
                </c:pt>
                <c:pt idx="18">
                  <c:v>-1.1993205558482045E-2</c:v>
                </c:pt>
                <c:pt idx="19">
                  <c:v>4.0647225338925619E-3</c:v>
                </c:pt>
                <c:pt idx="20">
                  <c:v>2.3843495268706549E-2</c:v>
                </c:pt>
                <c:pt idx="21">
                  <c:v>-9.5049271892686527E-3</c:v>
                </c:pt>
                <c:pt idx="22">
                  <c:v>7.6414960148705191E-3</c:v>
                </c:pt>
                <c:pt idx="23">
                  <c:v>1.7437176044412972E-2</c:v>
                </c:pt>
                <c:pt idx="24">
                  <c:v>1.6345146347454875E-2</c:v>
                </c:pt>
                <c:pt idx="25">
                  <c:v>2.152923381770333E-2</c:v>
                </c:pt>
                <c:pt idx="26">
                  <c:v>1.1746129769031555E-2</c:v>
                </c:pt>
                <c:pt idx="27">
                  <c:v>9.852641079813429E-3</c:v>
                </c:pt>
                <c:pt idx="28">
                  <c:v>-3.6210898266225255E-2</c:v>
                </c:pt>
                <c:pt idx="29">
                  <c:v>-2.4293889031058891E-2</c:v>
                </c:pt>
                <c:pt idx="30">
                  <c:v>3.3115420510327676E-2</c:v>
                </c:pt>
                <c:pt idx="31">
                  <c:v>7.6092476337812354E-3</c:v>
                </c:pt>
                <c:pt idx="32">
                  <c:v>7.8602677088361883E-3</c:v>
                </c:pt>
                <c:pt idx="33">
                  <c:v>2.8634151385880102E-2</c:v>
                </c:pt>
                <c:pt idx="34">
                  <c:v>-1.9516295425536789E-3</c:v>
                </c:pt>
                <c:pt idx="35">
                  <c:v>1.7979460638371858E-2</c:v>
                </c:pt>
                <c:pt idx="36">
                  <c:v>8.2198495508662983E-3</c:v>
                </c:pt>
                <c:pt idx="37">
                  <c:v>1.9146860213819394E-2</c:v>
                </c:pt>
                <c:pt idx="38">
                  <c:v>3.7170925955856138E-3</c:v>
                </c:pt>
                <c:pt idx="39">
                  <c:v>-6.2463926047126028E-3</c:v>
                </c:pt>
                <c:pt idx="40">
                  <c:v>-3.7926331603260532E-2</c:v>
                </c:pt>
                <c:pt idx="41">
                  <c:v>3.2578532400652227E-2</c:v>
                </c:pt>
                <c:pt idx="42">
                  <c:v>1.73922928847976E-2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57-427A-8EC4-B760E9F77430}"/>
            </c:ext>
          </c:extLst>
        </c:ser>
        <c:ser>
          <c:idx val="2"/>
          <c:order val="2"/>
          <c:tx>
            <c:strRef>
              <c:f>成長率!$K$4</c:f>
              <c:strCache>
                <c:ptCount val="1"/>
                <c:pt idx="0">
                  <c:v>Y/L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成長率!$A$5:$A$47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成長率!$K$5:$K$47</c:f>
              <c:numCache>
                <c:formatCode>0.0%</c:formatCode>
                <c:ptCount val="43"/>
                <c:pt idx="1">
                  <c:v>3.490455136066184E-2</c:v>
                </c:pt>
                <c:pt idx="2">
                  <c:v>2.1358412053422038E-2</c:v>
                </c:pt>
                <c:pt idx="3">
                  <c:v>2.7854926597650875E-2</c:v>
                </c:pt>
                <c:pt idx="4">
                  <c:v>3.4389426730756512E-2</c:v>
                </c:pt>
                <c:pt idx="5">
                  <c:v>4.4150748409859997E-2</c:v>
                </c:pt>
                <c:pt idx="6">
                  <c:v>1.7406024029162692E-2</c:v>
                </c:pt>
                <c:pt idx="7">
                  <c:v>4.9543019484446837E-2</c:v>
                </c:pt>
                <c:pt idx="8">
                  <c:v>5.2164540884166888E-2</c:v>
                </c:pt>
                <c:pt idx="9">
                  <c:v>3.1999544162351068E-2</c:v>
                </c:pt>
                <c:pt idx="10">
                  <c:v>5.0847460697611258E-2</c:v>
                </c:pt>
                <c:pt idx="11">
                  <c:v>2.2495503475584044E-2</c:v>
                </c:pt>
                <c:pt idx="12">
                  <c:v>2.4540745617194215E-3</c:v>
                </c:pt>
                <c:pt idx="13">
                  <c:v>-8.690648941681256E-3</c:v>
                </c:pt>
                <c:pt idx="14">
                  <c:v>1.5392736634242343E-2</c:v>
                </c:pt>
                <c:pt idx="15">
                  <c:v>3.0132033862868335E-2</c:v>
                </c:pt>
                <c:pt idx="16">
                  <c:v>3.0672065426603501E-2</c:v>
                </c:pt>
                <c:pt idx="17">
                  <c:v>3.7268639990051255E-4</c:v>
                </c:pt>
                <c:pt idx="18">
                  <c:v>-8.7693897373409824E-3</c:v>
                </c:pt>
                <c:pt idx="19">
                  <c:v>7.8370623301362574E-3</c:v>
                </c:pt>
                <c:pt idx="20">
                  <c:v>3.1832424909620904E-2</c:v>
                </c:pt>
                <c:pt idx="21">
                  <c:v>-4.1038276254944384E-3</c:v>
                </c:pt>
                <c:pt idx="22">
                  <c:v>1.4394081406617909E-2</c:v>
                </c:pt>
                <c:pt idx="23">
                  <c:v>2.178619123125447E-2</c:v>
                </c:pt>
                <c:pt idx="24">
                  <c:v>2.2026575552601457E-2</c:v>
                </c:pt>
                <c:pt idx="25">
                  <c:v>2.9895035788509716E-2</c:v>
                </c:pt>
                <c:pt idx="26">
                  <c:v>2.1882860554495176E-2</c:v>
                </c:pt>
                <c:pt idx="27">
                  <c:v>1.8769983473624574E-2</c:v>
                </c:pt>
                <c:pt idx="28">
                  <c:v>-2.6641566076350154E-2</c:v>
                </c:pt>
                <c:pt idx="29">
                  <c:v>-1.752720536382002E-2</c:v>
                </c:pt>
                <c:pt idx="30">
                  <c:v>2.8534075990549468E-2</c:v>
                </c:pt>
                <c:pt idx="31">
                  <c:v>1.508575877288898E-2</c:v>
                </c:pt>
                <c:pt idx="32">
                  <c:v>2.1889026228936403E-2</c:v>
                </c:pt>
                <c:pt idx="33">
                  <c:v>4.2141582949474676E-2</c:v>
                </c:pt>
                <c:pt idx="34">
                  <c:v>1.0830223537085404E-2</c:v>
                </c:pt>
                <c:pt idx="35">
                  <c:v>2.3635967675379899E-2</c:v>
                </c:pt>
                <c:pt idx="36">
                  <c:v>1.5852574125987173E-2</c:v>
                </c:pt>
                <c:pt idx="37">
                  <c:v>2.5521323244751093E-2</c:v>
                </c:pt>
                <c:pt idx="38">
                  <c:v>8.3740046552713832E-3</c:v>
                </c:pt>
                <c:pt idx="39">
                  <c:v>-2.8314076386930509E-3</c:v>
                </c:pt>
                <c:pt idx="40">
                  <c:v>-3.4535418250388861E-2</c:v>
                </c:pt>
                <c:pt idx="41">
                  <c:v>2.7092450612026031E-2</c:v>
                </c:pt>
                <c:pt idx="42">
                  <c:v>1.6338387998707349E-2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57-427A-8EC4-B760E9F77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6325295"/>
        <c:axId val="1632076703"/>
      </c:lineChart>
      <c:catAx>
        <c:axId val="205632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2076703"/>
        <c:crosses val="autoZero"/>
        <c:auto val="1"/>
        <c:lblAlgn val="ctr"/>
        <c:lblOffset val="100"/>
        <c:noMultiLvlLbl val="0"/>
      </c:catAx>
      <c:valAx>
        <c:axId val="163207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5632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貨幣乗数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MONEY!$Q$7</c:f>
              <c:strCache>
                <c:ptCount val="1"/>
                <c:pt idx="0">
                  <c:v>M1/MB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MONEY!$P$8:$P$247</c:f>
              <c:numCache>
                <c:formatCode>mmm\-yy</c:formatCode>
                <c:ptCount val="240"/>
                <c:pt idx="0">
                  <c:v>37712</c:v>
                </c:pt>
                <c:pt idx="1">
                  <c:v>37742</c:v>
                </c:pt>
                <c:pt idx="2">
                  <c:v>37773</c:v>
                </c:pt>
                <c:pt idx="3">
                  <c:v>37803</c:v>
                </c:pt>
                <c:pt idx="4">
                  <c:v>37834</c:v>
                </c:pt>
                <c:pt idx="5">
                  <c:v>37865</c:v>
                </c:pt>
                <c:pt idx="6">
                  <c:v>37895</c:v>
                </c:pt>
                <c:pt idx="7">
                  <c:v>37926</c:v>
                </c:pt>
                <c:pt idx="8">
                  <c:v>37956</c:v>
                </c:pt>
                <c:pt idx="9">
                  <c:v>37987</c:v>
                </c:pt>
                <c:pt idx="10">
                  <c:v>38018</c:v>
                </c:pt>
                <c:pt idx="11">
                  <c:v>38047</c:v>
                </c:pt>
                <c:pt idx="12">
                  <c:v>38078</c:v>
                </c:pt>
                <c:pt idx="13">
                  <c:v>38108</c:v>
                </c:pt>
                <c:pt idx="14">
                  <c:v>38139</c:v>
                </c:pt>
                <c:pt idx="15">
                  <c:v>38169</c:v>
                </c:pt>
                <c:pt idx="16">
                  <c:v>38200</c:v>
                </c:pt>
                <c:pt idx="17">
                  <c:v>38231</c:v>
                </c:pt>
                <c:pt idx="18">
                  <c:v>38261</c:v>
                </c:pt>
                <c:pt idx="19">
                  <c:v>38292</c:v>
                </c:pt>
                <c:pt idx="20">
                  <c:v>38322</c:v>
                </c:pt>
                <c:pt idx="21">
                  <c:v>38353</c:v>
                </c:pt>
                <c:pt idx="22">
                  <c:v>38384</c:v>
                </c:pt>
                <c:pt idx="23">
                  <c:v>38412</c:v>
                </c:pt>
                <c:pt idx="24">
                  <c:v>38443</c:v>
                </c:pt>
                <c:pt idx="25">
                  <c:v>38473</c:v>
                </c:pt>
                <c:pt idx="26">
                  <c:v>38504</c:v>
                </c:pt>
                <c:pt idx="27">
                  <c:v>38534</c:v>
                </c:pt>
                <c:pt idx="28">
                  <c:v>38565</c:v>
                </c:pt>
                <c:pt idx="29">
                  <c:v>38596</c:v>
                </c:pt>
                <c:pt idx="30">
                  <c:v>38626</c:v>
                </c:pt>
                <c:pt idx="31">
                  <c:v>38657</c:v>
                </c:pt>
                <c:pt idx="32">
                  <c:v>38687</c:v>
                </c:pt>
                <c:pt idx="33">
                  <c:v>38718</c:v>
                </c:pt>
                <c:pt idx="34">
                  <c:v>38749</c:v>
                </c:pt>
                <c:pt idx="35">
                  <c:v>38777</c:v>
                </c:pt>
                <c:pt idx="36">
                  <c:v>38808</c:v>
                </c:pt>
                <c:pt idx="37">
                  <c:v>38838</c:v>
                </c:pt>
                <c:pt idx="38">
                  <c:v>38869</c:v>
                </c:pt>
                <c:pt idx="39">
                  <c:v>38899</c:v>
                </c:pt>
                <c:pt idx="40">
                  <c:v>38930</c:v>
                </c:pt>
                <c:pt idx="41">
                  <c:v>38961</c:v>
                </c:pt>
                <c:pt idx="42">
                  <c:v>38991</c:v>
                </c:pt>
                <c:pt idx="43">
                  <c:v>39022</c:v>
                </c:pt>
                <c:pt idx="44">
                  <c:v>39052</c:v>
                </c:pt>
                <c:pt idx="45">
                  <c:v>39083</c:v>
                </c:pt>
                <c:pt idx="46">
                  <c:v>39114</c:v>
                </c:pt>
                <c:pt idx="47">
                  <c:v>39142</c:v>
                </c:pt>
                <c:pt idx="48">
                  <c:v>39173</c:v>
                </c:pt>
                <c:pt idx="49">
                  <c:v>39203</c:v>
                </c:pt>
                <c:pt idx="50">
                  <c:v>39234</c:v>
                </c:pt>
                <c:pt idx="51">
                  <c:v>39264</c:v>
                </c:pt>
                <c:pt idx="52">
                  <c:v>39295</c:v>
                </c:pt>
                <c:pt idx="53">
                  <c:v>39326</c:v>
                </c:pt>
                <c:pt idx="54">
                  <c:v>39356</c:v>
                </c:pt>
                <c:pt idx="55">
                  <c:v>39387</c:v>
                </c:pt>
                <c:pt idx="56">
                  <c:v>39417</c:v>
                </c:pt>
                <c:pt idx="57">
                  <c:v>39448</c:v>
                </c:pt>
                <c:pt idx="58">
                  <c:v>39479</c:v>
                </c:pt>
                <c:pt idx="59">
                  <c:v>39508</c:v>
                </c:pt>
                <c:pt idx="60">
                  <c:v>39539</c:v>
                </c:pt>
                <c:pt idx="61">
                  <c:v>39569</c:v>
                </c:pt>
                <c:pt idx="62">
                  <c:v>39600</c:v>
                </c:pt>
                <c:pt idx="63">
                  <c:v>39630</c:v>
                </c:pt>
                <c:pt idx="64">
                  <c:v>39661</c:v>
                </c:pt>
                <c:pt idx="65">
                  <c:v>39692</c:v>
                </c:pt>
                <c:pt idx="66">
                  <c:v>39722</c:v>
                </c:pt>
                <c:pt idx="67">
                  <c:v>39753</c:v>
                </c:pt>
                <c:pt idx="68">
                  <c:v>39783</c:v>
                </c:pt>
                <c:pt idx="69">
                  <c:v>39814</c:v>
                </c:pt>
                <c:pt idx="70">
                  <c:v>39845</c:v>
                </c:pt>
                <c:pt idx="71">
                  <c:v>39873</c:v>
                </c:pt>
                <c:pt idx="72">
                  <c:v>39904</c:v>
                </c:pt>
                <c:pt idx="73">
                  <c:v>39934</c:v>
                </c:pt>
                <c:pt idx="74">
                  <c:v>39965</c:v>
                </c:pt>
                <c:pt idx="75">
                  <c:v>39995</c:v>
                </c:pt>
                <c:pt idx="76">
                  <c:v>40026</c:v>
                </c:pt>
                <c:pt idx="77">
                  <c:v>40057</c:v>
                </c:pt>
                <c:pt idx="78">
                  <c:v>40087</c:v>
                </c:pt>
                <c:pt idx="79">
                  <c:v>40118</c:v>
                </c:pt>
                <c:pt idx="80">
                  <c:v>40148</c:v>
                </c:pt>
                <c:pt idx="81">
                  <c:v>40179</c:v>
                </c:pt>
                <c:pt idx="82">
                  <c:v>40210</c:v>
                </c:pt>
                <c:pt idx="83">
                  <c:v>40238</c:v>
                </c:pt>
                <c:pt idx="84">
                  <c:v>40269</c:v>
                </c:pt>
                <c:pt idx="85">
                  <c:v>40299</c:v>
                </c:pt>
                <c:pt idx="86">
                  <c:v>40330</c:v>
                </c:pt>
                <c:pt idx="87">
                  <c:v>40360</c:v>
                </c:pt>
                <c:pt idx="88">
                  <c:v>40391</c:v>
                </c:pt>
                <c:pt idx="89">
                  <c:v>40422</c:v>
                </c:pt>
                <c:pt idx="90">
                  <c:v>40452</c:v>
                </c:pt>
                <c:pt idx="91">
                  <c:v>40483</c:v>
                </c:pt>
                <c:pt idx="92">
                  <c:v>40513</c:v>
                </c:pt>
                <c:pt idx="93">
                  <c:v>40544</c:v>
                </c:pt>
                <c:pt idx="94">
                  <c:v>40575</c:v>
                </c:pt>
                <c:pt idx="95">
                  <c:v>40603</c:v>
                </c:pt>
                <c:pt idx="96">
                  <c:v>40634</c:v>
                </c:pt>
                <c:pt idx="97">
                  <c:v>40664</c:v>
                </c:pt>
                <c:pt idx="98">
                  <c:v>40695</c:v>
                </c:pt>
                <c:pt idx="99">
                  <c:v>40725</c:v>
                </c:pt>
                <c:pt idx="100">
                  <c:v>40756</c:v>
                </c:pt>
                <c:pt idx="101">
                  <c:v>40787</c:v>
                </c:pt>
                <c:pt idx="102">
                  <c:v>40817</c:v>
                </c:pt>
                <c:pt idx="103">
                  <c:v>40848</c:v>
                </c:pt>
                <c:pt idx="104">
                  <c:v>40878</c:v>
                </c:pt>
                <c:pt idx="105">
                  <c:v>40909</c:v>
                </c:pt>
                <c:pt idx="106">
                  <c:v>40940</c:v>
                </c:pt>
                <c:pt idx="107">
                  <c:v>40969</c:v>
                </c:pt>
                <c:pt idx="108">
                  <c:v>41000</c:v>
                </c:pt>
                <c:pt idx="109">
                  <c:v>41030</c:v>
                </c:pt>
                <c:pt idx="110">
                  <c:v>41061</c:v>
                </c:pt>
                <c:pt idx="111">
                  <c:v>41091</c:v>
                </c:pt>
                <c:pt idx="112">
                  <c:v>41122</c:v>
                </c:pt>
                <c:pt idx="113">
                  <c:v>41153</c:v>
                </c:pt>
                <c:pt idx="114">
                  <c:v>41183</c:v>
                </c:pt>
                <c:pt idx="115">
                  <c:v>41214</c:v>
                </c:pt>
                <c:pt idx="116">
                  <c:v>41244</c:v>
                </c:pt>
                <c:pt idx="117">
                  <c:v>41275</c:v>
                </c:pt>
                <c:pt idx="118">
                  <c:v>41306</c:v>
                </c:pt>
                <c:pt idx="119">
                  <c:v>41334</c:v>
                </c:pt>
                <c:pt idx="120">
                  <c:v>41365</c:v>
                </c:pt>
                <c:pt idx="121">
                  <c:v>41395</c:v>
                </c:pt>
                <c:pt idx="122">
                  <c:v>41426</c:v>
                </c:pt>
                <c:pt idx="123">
                  <c:v>41456</c:v>
                </c:pt>
                <c:pt idx="124">
                  <c:v>41487</c:v>
                </c:pt>
                <c:pt idx="125">
                  <c:v>41518</c:v>
                </c:pt>
                <c:pt idx="126">
                  <c:v>41548</c:v>
                </c:pt>
                <c:pt idx="127">
                  <c:v>41579</c:v>
                </c:pt>
                <c:pt idx="128">
                  <c:v>41609</c:v>
                </c:pt>
                <c:pt idx="129">
                  <c:v>41640</c:v>
                </c:pt>
                <c:pt idx="130">
                  <c:v>41671</c:v>
                </c:pt>
                <c:pt idx="131">
                  <c:v>41699</c:v>
                </c:pt>
                <c:pt idx="132">
                  <c:v>41730</c:v>
                </c:pt>
                <c:pt idx="133">
                  <c:v>41760</c:v>
                </c:pt>
                <c:pt idx="134">
                  <c:v>41791</c:v>
                </c:pt>
                <c:pt idx="135">
                  <c:v>41821</c:v>
                </c:pt>
                <c:pt idx="136">
                  <c:v>41852</c:v>
                </c:pt>
                <c:pt idx="137">
                  <c:v>41883</c:v>
                </c:pt>
                <c:pt idx="138">
                  <c:v>41913</c:v>
                </c:pt>
                <c:pt idx="139">
                  <c:v>41944</c:v>
                </c:pt>
                <c:pt idx="140">
                  <c:v>41974</c:v>
                </c:pt>
                <c:pt idx="141">
                  <c:v>42005</c:v>
                </c:pt>
                <c:pt idx="142">
                  <c:v>42036</c:v>
                </c:pt>
                <c:pt idx="143">
                  <c:v>42064</c:v>
                </c:pt>
                <c:pt idx="144">
                  <c:v>42095</c:v>
                </c:pt>
                <c:pt idx="145">
                  <c:v>42125</c:v>
                </c:pt>
                <c:pt idx="146">
                  <c:v>42156</c:v>
                </c:pt>
                <c:pt idx="147">
                  <c:v>42186</c:v>
                </c:pt>
                <c:pt idx="148">
                  <c:v>42217</c:v>
                </c:pt>
                <c:pt idx="149">
                  <c:v>42248</c:v>
                </c:pt>
                <c:pt idx="150">
                  <c:v>42278</c:v>
                </c:pt>
                <c:pt idx="151">
                  <c:v>42309</c:v>
                </c:pt>
                <c:pt idx="152">
                  <c:v>42339</c:v>
                </c:pt>
                <c:pt idx="153">
                  <c:v>42370</c:v>
                </c:pt>
                <c:pt idx="154">
                  <c:v>42401</c:v>
                </c:pt>
                <c:pt idx="155">
                  <c:v>42430</c:v>
                </c:pt>
                <c:pt idx="156">
                  <c:v>42461</c:v>
                </c:pt>
                <c:pt idx="157">
                  <c:v>42491</c:v>
                </c:pt>
                <c:pt idx="158">
                  <c:v>42522</c:v>
                </c:pt>
                <c:pt idx="159">
                  <c:v>42552</c:v>
                </c:pt>
                <c:pt idx="160">
                  <c:v>42583</c:v>
                </c:pt>
                <c:pt idx="161">
                  <c:v>42614</c:v>
                </c:pt>
                <c:pt idx="162">
                  <c:v>42644</c:v>
                </c:pt>
                <c:pt idx="163">
                  <c:v>42675</c:v>
                </c:pt>
                <c:pt idx="164">
                  <c:v>42705</c:v>
                </c:pt>
                <c:pt idx="165">
                  <c:v>42736</c:v>
                </c:pt>
                <c:pt idx="166">
                  <c:v>42767</c:v>
                </c:pt>
                <c:pt idx="167">
                  <c:v>42795</c:v>
                </c:pt>
                <c:pt idx="168">
                  <c:v>42826</c:v>
                </c:pt>
                <c:pt idx="169">
                  <c:v>42856</c:v>
                </c:pt>
                <c:pt idx="170">
                  <c:v>42887</c:v>
                </c:pt>
                <c:pt idx="171">
                  <c:v>42917</c:v>
                </c:pt>
                <c:pt idx="172">
                  <c:v>42948</c:v>
                </c:pt>
                <c:pt idx="173">
                  <c:v>42979</c:v>
                </c:pt>
                <c:pt idx="174">
                  <c:v>43009</c:v>
                </c:pt>
                <c:pt idx="175">
                  <c:v>43040</c:v>
                </c:pt>
                <c:pt idx="176">
                  <c:v>43070</c:v>
                </c:pt>
                <c:pt idx="177">
                  <c:v>43101</c:v>
                </c:pt>
                <c:pt idx="178">
                  <c:v>43132</c:v>
                </c:pt>
                <c:pt idx="179">
                  <c:v>43160</c:v>
                </c:pt>
                <c:pt idx="180">
                  <c:v>43191</c:v>
                </c:pt>
                <c:pt idx="181">
                  <c:v>43221</c:v>
                </c:pt>
                <c:pt idx="182">
                  <c:v>43252</c:v>
                </c:pt>
                <c:pt idx="183">
                  <c:v>43282</c:v>
                </c:pt>
                <c:pt idx="184">
                  <c:v>43313</c:v>
                </c:pt>
                <c:pt idx="185">
                  <c:v>43344</c:v>
                </c:pt>
                <c:pt idx="186">
                  <c:v>43374</c:v>
                </c:pt>
                <c:pt idx="187">
                  <c:v>43405</c:v>
                </c:pt>
                <c:pt idx="188">
                  <c:v>43435</c:v>
                </c:pt>
                <c:pt idx="189">
                  <c:v>43466</c:v>
                </c:pt>
                <c:pt idx="190">
                  <c:v>43497</c:v>
                </c:pt>
                <c:pt idx="191">
                  <c:v>43525</c:v>
                </c:pt>
                <c:pt idx="192">
                  <c:v>43556</c:v>
                </c:pt>
                <c:pt idx="193">
                  <c:v>43586</c:v>
                </c:pt>
                <c:pt idx="194">
                  <c:v>43617</c:v>
                </c:pt>
                <c:pt idx="195">
                  <c:v>43647</c:v>
                </c:pt>
                <c:pt idx="196">
                  <c:v>43678</c:v>
                </c:pt>
                <c:pt idx="197">
                  <c:v>43709</c:v>
                </c:pt>
                <c:pt idx="198">
                  <c:v>43739</c:v>
                </c:pt>
                <c:pt idx="199">
                  <c:v>43770</c:v>
                </c:pt>
                <c:pt idx="200">
                  <c:v>43800</c:v>
                </c:pt>
                <c:pt idx="201">
                  <c:v>43831</c:v>
                </c:pt>
                <c:pt idx="202">
                  <c:v>43862</c:v>
                </c:pt>
                <c:pt idx="203">
                  <c:v>43891</c:v>
                </c:pt>
                <c:pt idx="204">
                  <c:v>43922</c:v>
                </c:pt>
                <c:pt idx="205">
                  <c:v>43952</c:v>
                </c:pt>
                <c:pt idx="206">
                  <c:v>43983</c:v>
                </c:pt>
                <c:pt idx="207">
                  <c:v>44013</c:v>
                </c:pt>
                <c:pt idx="208">
                  <c:v>44044</c:v>
                </c:pt>
                <c:pt idx="209">
                  <c:v>44075</c:v>
                </c:pt>
                <c:pt idx="210">
                  <c:v>44105</c:v>
                </c:pt>
                <c:pt idx="211">
                  <c:v>44136</c:v>
                </c:pt>
                <c:pt idx="212">
                  <c:v>44166</c:v>
                </c:pt>
                <c:pt idx="213">
                  <c:v>44197</c:v>
                </c:pt>
                <c:pt idx="214">
                  <c:v>44228</c:v>
                </c:pt>
                <c:pt idx="215">
                  <c:v>44256</c:v>
                </c:pt>
                <c:pt idx="216">
                  <c:v>44287</c:v>
                </c:pt>
                <c:pt idx="217">
                  <c:v>44317</c:v>
                </c:pt>
                <c:pt idx="218">
                  <c:v>44348</c:v>
                </c:pt>
                <c:pt idx="219">
                  <c:v>44378</c:v>
                </c:pt>
                <c:pt idx="220">
                  <c:v>44409</c:v>
                </c:pt>
                <c:pt idx="221">
                  <c:v>44440</c:v>
                </c:pt>
                <c:pt idx="222">
                  <c:v>44470</c:v>
                </c:pt>
                <c:pt idx="223">
                  <c:v>44501</c:v>
                </c:pt>
                <c:pt idx="224">
                  <c:v>44531</c:v>
                </c:pt>
                <c:pt idx="225">
                  <c:v>44562</c:v>
                </c:pt>
                <c:pt idx="226">
                  <c:v>44593</c:v>
                </c:pt>
                <c:pt idx="227">
                  <c:v>44621</c:v>
                </c:pt>
                <c:pt idx="228">
                  <c:v>44652</c:v>
                </c:pt>
                <c:pt idx="229">
                  <c:v>44682</c:v>
                </c:pt>
                <c:pt idx="230">
                  <c:v>44713</c:v>
                </c:pt>
                <c:pt idx="231">
                  <c:v>44743</c:v>
                </c:pt>
                <c:pt idx="232">
                  <c:v>44774</c:v>
                </c:pt>
                <c:pt idx="233">
                  <c:v>44805</c:v>
                </c:pt>
                <c:pt idx="234">
                  <c:v>44835</c:v>
                </c:pt>
                <c:pt idx="235">
                  <c:v>44866</c:v>
                </c:pt>
                <c:pt idx="236">
                  <c:v>44896</c:v>
                </c:pt>
                <c:pt idx="237">
                  <c:v>44927</c:v>
                </c:pt>
                <c:pt idx="238">
                  <c:v>44958</c:v>
                </c:pt>
                <c:pt idx="239">
                  <c:v>44986</c:v>
                </c:pt>
              </c:numCache>
            </c:numRef>
          </c:cat>
          <c:val>
            <c:numRef>
              <c:f>MONEY!$Q$8:$Q$247</c:f>
              <c:numCache>
                <c:formatCode>0.00</c:formatCode>
                <c:ptCount val="240"/>
                <c:pt idx="0">
                  <c:v>4.2364880603131825</c:v>
                </c:pt>
                <c:pt idx="1">
                  <c:v>4.1730922259777889</c:v>
                </c:pt>
                <c:pt idx="2">
                  <c:v>4.1221658297133423</c:v>
                </c:pt>
                <c:pt idx="3">
                  <c:v>4.1485408447574521</c:v>
                </c:pt>
                <c:pt idx="4">
                  <c:v>4.1532003230040528</c:v>
                </c:pt>
                <c:pt idx="5">
                  <c:v>3.9522687532986072</c:v>
                </c:pt>
                <c:pt idx="6">
                  <c:v>4.1081175209944112</c:v>
                </c:pt>
                <c:pt idx="7">
                  <c:v>4.0639086854870712</c:v>
                </c:pt>
                <c:pt idx="8">
                  <c:v>3.9615105210083428</c:v>
                </c:pt>
                <c:pt idx="9">
                  <c:v>4.0179556955113034</c:v>
                </c:pt>
                <c:pt idx="10">
                  <c:v>4.0264039957440474</c:v>
                </c:pt>
                <c:pt idx="11">
                  <c:v>3.9482789527899294</c:v>
                </c:pt>
                <c:pt idx="12">
                  <c:v>4.0957522210965909</c:v>
                </c:pt>
                <c:pt idx="13">
                  <c:v>4.1889161067497511</c:v>
                </c:pt>
                <c:pt idx="14">
                  <c:v>4.0786095261721655</c:v>
                </c:pt>
                <c:pt idx="15">
                  <c:v>4.2002632692835444</c:v>
                </c:pt>
                <c:pt idx="16">
                  <c:v>4.1292068106883599</c:v>
                </c:pt>
                <c:pt idx="17">
                  <c:v>4.0457476636777487</c:v>
                </c:pt>
                <c:pt idx="18">
                  <c:v>4.1650992047524298</c:v>
                </c:pt>
                <c:pt idx="19">
                  <c:v>4.048652720176749</c:v>
                </c:pt>
                <c:pt idx="20">
                  <c:v>3.9801845075575106</c:v>
                </c:pt>
                <c:pt idx="21">
                  <c:v>4.2159986680583748</c:v>
                </c:pt>
                <c:pt idx="22">
                  <c:v>4.1250242892403408</c:v>
                </c:pt>
                <c:pt idx="23">
                  <c:v>4.0355681989312133</c:v>
                </c:pt>
                <c:pt idx="24">
                  <c:v>4.1950202811114385</c:v>
                </c:pt>
                <c:pt idx="25">
                  <c:v>4.292834261927517</c:v>
                </c:pt>
                <c:pt idx="26">
                  <c:v>4.1717120684391773</c:v>
                </c:pt>
                <c:pt idx="27">
                  <c:v>4.3536763572349706</c:v>
                </c:pt>
                <c:pt idx="28">
                  <c:v>4.2271244239962877</c:v>
                </c:pt>
                <c:pt idx="29">
                  <c:v>4.2096226282018661</c:v>
                </c:pt>
                <c:pt idx="30">
                  <c:v>4.2328899916487419</c:v>
                </c:pt>
                <c:pt idx="31">
                  <c:v>4.1984122407737772</c:v>
                </c:pt>
                <c:pt idx="32">
                  <c:v>4.1478627510489483</c:v>
                </c:pt>
                <c:pt idx="33">
                  <c:v>4.3111549931131012</c:v>
                </c:pt>
                <c:pt idx="34">
                  <c:v>4.2900244955237721</c:v>
                </c:pt>
                <c:pt idx="35">
                  <c:v>4.3797394553727838</c:v>
                </c:pt>
                <c:pt idx="36">
                  <c:v>4.9544388552441827</c:v>
                </c:pt>
                <c:pt idx="37">
                  <c:v>5.257351897950497</c:v>
                </c:pt>
                <c:pt idx="38">
                  <c:v>5.1127512350987239</c:v>
                </c:pt>
                <c:pt idx="39">
                  <c:v>5.4262103485343873</c:v>
                </c:pt>
                <c:pt idx="40">
                  <c:v>5.4673040708913438</c:v>
                </c:pt>
                <c:pt idx="41">
                  <c:v>5.301722926818476</c:v>
                </c:pt>
                <c:pt idx="42">
                  <c:v>5.4535471381336622</c:v>
                </c:pt>
                <c:pt idx="43">
                  <c:v>5.3802074267642919</c:v>
                </c:pt>
                <c:pt idx="44">
                  <c:v>5.1092429970341122</c:v>
                </c:pt>
                <c:pt idx="45">
                  <c:v>5.5249760927361908</c:v>
                </c:pt>
                <c:pt idx="46">
                  <c:v>5.3162178606933743</c:v>
                </c:pt>
                <c:pt idx="47">
                  <c:v>5.2607207451864326</c:v>
                </c:pt>
                <c:pt idx="48">
                  <c:v>5.4434142850009151</c:v>
                </c:pt>
                <c:pt idx="49">
                  <c:v>5.5553328019176575</c:v>
                </c:pt>
                <c:pt idx="50">
                  <c:v>5.3812738642637896</c:v>
                </c:pt>
                <c:pt idx="51">
                  <c:v>5.4536331685380111</c:v>
                </c:pt>
                <c:pt idx="52">
                  <c:v>5.4414475231928972</c:v>
                </c:pt>
                <c:pt idx="53">
                  <c:v>5.1916717124994971</c:v>
                </c:pt>
                <c:pt idx="54">
                  <c:v>5.3880400338491734</c:v>
                </c:pt>
                <c:pt idx="55">
                  <c:v>5.3645509871761927</c:v>
                </c:pt>
                <c:pt idx="56">
                  <c:v>5.0718014972103127</c:v>
                </c:pt>
                <c:pt idx="57">
                  <c:v>5.4696018614970443</c:v>
                </c:pt>
                <c:pt idx="58">
                  <c:v>5.3519501340476587</c:v>
                </c:pt>
                <c:pt idx="59">
                  <c:v>5.0706418454237143</c:v>
                </c:pt>
                <c:pt idx="60">
                  <c:v>5.4206713249306278</c:v>
                </c:pt>
                <c:pt idx="61">
                  <c:v>5.5168185750285224</c:v>
                </c:pt>
                <c:pt idx="62">
                  <c:v>5.3064379097538588</c:v>
                </c:pt>
                <c:pt idx="63">
                  <c:v>5.4113264104003775</c:v>
                </c:pt>
                <c:pt idx="64">
                  <c:v>5.380065007858402</c:v>
                </c:pt>
                <c:pt idx="65">
                  <c:v>5.0949451091384708</c:v>
                </c:pt>
                <c:pt idx="66">
                  <c:v>5.2140109639154888</c:v>
                </c:pt>
                <c:pt idx="67">
                  <c:v>5.2151519181709363</c:v>
                </c:pt>
                <c:pt idx="68">
                  <c:v>4.7575572036618246</c:v>
                </c:pt>
                <c:pt idx="69">
                  <c:v>5.1904871296269333</c:v>
                </c:pt>
                <c:pt idx="70">
                  <c:v>5.0332811375317279</c:v>
                </c:pt>
                <c:pt idx="71">
                  <c:v>4.6636674184902249</c:v>
                </c:pt>
                <c:pt idx="72">
                  <c:v>5.0608314654646076</c:v>
                </c:pt>
                <c:pt idx="73">
                  <c:v>5.1706330064067156</c:v>
                </c:pt>
                <c:pt idx="74">
                  <c:v>5.0037505270634854</c:v>
                </c:pt>
                <c:pt idx="75">
                  <c:v>5.192790506978521</c:v>
                </c:pt>
                <c:pt idx="76">
                  <c:v>5.1958383870239588</c:v>
                </c:pt>
                <c:pt idx="77">
                  <c:v>4.891783890240978</c:v>
                </c:pt>
                <c:pt idx="78">
                  <c:v>5.1498180512895466</c:v>
                </c:pt>
                <c:pt idx="79">
                  <c:v>5.1137131411161842</c:v>
                </c:pt>
                <c:pt idx="80">
                  <c:v>4.597820829192159</c:v>
                </c:pt>
                <c:pt idx="81">
                  <c:v>5.0311880359022183</c:v>
                </c:pt>
                <c:pt idx="82">
                  <c:v>4.9549622820151038</c:v>
                </c:pt>
                <c:pt idx="83">
                  <c:v>4.6321532043715701</c:v>
                </c:pt>
                <c:pt idx="84">
                  <c:v>4.977215783822154</c:v>
                </c:pt>
                <c:pt idx="85">
                  <c:v>4.9986990490189083</c:v>
                </c:pt>
                <c:pt idx="86">
                  <c:v>4.8548014390003731</c:v>
                </c:pt>
                <c:pt idx="87">
                  <c:v>4.9922866545676978</c:v>
                </c:pt>
                <c:pt idx="88">
                  <c:v>4.9681665822882026</c:v>
                </c:pt>
                <c:pt idx="89">
                  <c:v>4.8347559209917206</c:v>
                </c:pt>
                <c:pt idx="90">
                  <c:v>4.9414603172059595</c:v>
                </c:pt>
                <c:pt idx="91">
                  <c:v>4.8230705108722951</c:v>
                </c:pt>
                <c:pt idx="92">
                  <c:v>4.5794283282605939</c:v>
                </c:pt>
                <c:pt idx="93">
                  <c:v>4.9610124902234967</c:v>
                </c:pt>
                <c:pt idx="94">
                  <c:v>4.9078541837317982</c:v>
                </c:pt>
                <c:pt idx="95">
                  <c:v>4.0280237624641195</c:v>
                </c:pt>
                <c:pt idx="96">
                  <c:v>4.33336156939344</c:v>
                </c:pt>
                <c:pt idx="97">
                  <c:v>4.6318191794016066</c:v>
                </c:pt>
                <c:pt idx="98">
                  <c:v>4.4266579049461567</c:v>
                </c:pt>
                <c:pt idx="99">
                  <c:v>4.6443753207575513</c:v>
                </c:pt>
                <c:pt idx="100">
                  <c:v>4.6005684020152433</c:v>
                </c:pt>
                <c:pt idx="101">
                  <c:v>4.375888039082616</c:v>
                </c:pt>
                <c:pt idx="102">
                  <c:v>4.5660254587174141</c:v>
                </c:pt>
                <c:pt idx="103">
                  <c:v>4.4723738768082226</c:v>
                </c:pt>
                <c:pt idx="104">
                  <c:v>4.221487574233203</c:v>
                </c:pt>
                <c:pt idx="105">
                  <c:v>4.6073565822534039</c:v>
                </c:pt>
                <c:pt idx="106">
                  <c:v>4.6393585946494103</c:v>
                </c:pt>
                <c:pt idx="107">
                  <c:v>4.4302160255473693</c:v>
                </c:pt>
                <c:pt idx="108">
                  <c:v>4.3833345792812937</c:v>
                </c:pt>
                <c:pt idx="109">
                  <c:v>4.637925103926297</c:v>
                </c:pt>
                <c:pt idx="110">
                  <c:v>4.1525776124198499</c:v>
                </c:pt>
                <c:pt idx="111">
                  <c:v>4.3701403473245168</c:v>
                </c:pt>
                <c:pt idx="112">
                  <c:v>4.3550191727176308</c:v>
                </c:pt>
                <c:pt idx="113">
                  <c:v>4.1337316357572753</c:v>
                </c:pt>
                <c:pt idx="114">
                  <c:v>4.1655664068881499</c:v>
                </c:pt>
                <c:pt idx="115">
                  <c:v>4.2522618245000476</c:v>
                </c:pt>
                <c:pt idx="116">
                  <c:v>3.9405717727294394</c:v>
                </c:pt>
                <c:pt idx="117">
                  <c:v>4.1754872332999584</c:v>
                </c:pt>
                <c:pt idx="118">
                  <c:v>4.1465573835414249</c:v>
                </c:pt>
                <c:pt idx="119">
                  <c:v>3.7802307435793669</c:v>
                </c:pt>
                <c:pt idx="120">
                  <c:v>3.6118458040073338</c:v>
                </c:pt>
                <c:pt idx="121">
                  <c:v>3.5206070468196327</c:v>
                </c:pt>
                <c:pt idx="122">
                  <c:v>3.2503254873646208</c:v>
                </c:pt>
                <c:pt idx="123">
                  <c:v>3.2503078267030867</c:v>
                </c:pt>
                <c:pt idx="124">
                  <c:v>3.1725738816199094</c:v>
                </c:pt>
                <c:pt idx="125">
                  <c:v>3.0311998969578307</c:v>
                </c:pt>
                <c:pt idx="126">
                  <c:v>2.97643615090431</c:v>
                </c:pt>
                <c:pt idx="127">
                  <c:v>2.9559410327411486</c:v>
                </c:pt>
                <c:pt idx="128">
                  <c:v>2.8582774494766339</c:v>
                </c:pt>
                <c:pt idx="129">
                  <c:v>2.8818389360371808</c:v>
                </c:pt>
                <c:pt idx="130">
                  <c:v>2.8029082931384441</c:v>
                </c:pt>
                <c:pt idx="131">
                  <c:v>2.6370291069802723</c:v>
                </c:pt>
                <c:pt idx="132">
                  <c:v>2.6107297948962156</c:v>
                </c:pt>
                <c:pt idx="133">
                  <c:v>2.5900716223831091</c:v>
                </c:pt>
                <c:pt idx="134">
                  <c:v>2.410760940293406</c:v>
                </c:pt>
                <c:pt idx="135">
                  <c:v>2.4094794813688107</c:v>
                </c:pt>
                <c:pt idx="136">
                  <c:v>2.4029642765617711</c:v>
                </c:pt>
                <c:pt idx="137">
                  <c:v>2.3200775661521456</c:v>
                </c:pt>
                <c:pt idx="138">
                  <c:v>2.269345629690648</c:v>
                </c:pt>
                <c:pt idx="139">
                  <c:v>2.2600910210459997</c:v>
                </c:pt>
                <c:pt idx="140">
                  <c:v>2.188110582407397</c:v>
                </c:pt>
                <c:pt idx="141">
                  <c:v>2.168827010828581</c:v>
                </c:pt>
                <c:pt idx="142">
                  <c:v>2.1583184456466156</c:v>
                </c:pt>
                <c:pt idx="143">
                  <c:v>2.0570267870451708</c:v>
                </c:pt>
                <c:pt idx="144">
                  <c:v>2.0198180903375897</c:v>
                </c:pt>
                <c:pt idx="145">
                  <c:v>2.0173948376673758</c:v>
                </c:pt>
                <c:pt idx="146">
                  <c:v>1.9028043892648339</c:v>
                </c:pt>
                <c:pt idx="147">
                  <c:v>1.8989409874334355</c:v>
                </c:pt>
                <c:pt idx="148">
                  <c:v>1.887698903268207</c:v>
                </c:pt>
                <c:pt idx="149">
                  <c:v>1.8231398507011092</c:v>
                </c:pt>
                <c:pt idx="150">
                  <c:v>1.8007252720132976</c:v>
                </c:pt>
                <c:pt idx="151">
                  <c:v>1.8103565720224972</c:v>
                </c:pt>
                <c:pt idx="152">
                  <c:v>1.7706781949246013</c:v>
                </c:pt>
                <c:pt idx="153">
                  <c:v>1.7593635430374139</c:v>
                </c:pt>
                <c:pt idx="154">
                  <c:v>1.7569856870720997</c:v>
                </c:pt>
                <c:pt idx="155">
                  <c:v>1.7070525052455738</c:v>
                </c:pt>
                <c:pt idx="156">
                  <c:v>1.7066872921355647</c:v>
                </c:pt>
                <c:pt idx="157">
                  <c:v>1.7120283776924403</c:v>
                </c:pt>
                <c:pt idx="158">
                  <c:v>1.639634240083419</c:v>
                </c:pt>
                <c:pt idx="159">
                  <c:v>1.6465537622203743</c:v>
                </c:pt>
                <c:pt idx="160">
                  <c:v>1.6431699581488595</c:v>
                </c:pt>
                <c:pt idx="161">
                  <c:v>1.6124756323950595</c:v>
                </c:pt>
                <c:pt idx="162">
                  <c:v>1.6075412369492452</c:v>
                </c:pt>
                <c:pt idx="163">
                  <c:v>1.6112946199105089</c:v>
                </c:pt>
                <c:pt idx="164">
                  <c:v>1.5724602760570001</c:v>
                </c:pt>
                <c:pt idx="165">
                  <c:v>1.5872130978145433</c:v>
                </c:pt>
                <c:pt idx="166">
                  <c:v>1.5912560430475984</c:v>
                </c:pt>
                <c:pt idx="167">
                  <c:v>1.5589626617431436</c:v>
                </c:pt>
                <c:pt idx="168">
                  <c:v>1.5365860677339145</c:v>
                </c:pt>
                <c:pt idx="169">
                  <c:v>1.5625475541615717</c:v>
                </c:pt>
                <c:pt idx="170">
                  <c:v>1.5232854778561054</c:v>
                </c:pt>
                <c:pt idx="171">
                  <c:v>1.5268022848143374</c:v>
                </c:pt>
                <c:pt idx="172">
                  <c:v>1.5224695068339862</c:v>
                </c:pt>
                <c:pt idx="173">
                  <c:v>1.5097222997620434</c:v>
                </c:pt>
                <c:pt idx="174">
                  <c:v>1.514224431125563</c:v>
                </c:pt>
                <c:pt idx="175">
                  <c:v>1.5403155360344034</c:v>
                </c:pt>
                <c:pt idx="176">
                  <c:v>1.5303283871270164</c:v>
                </c:pt>
                <c:pt idx="177">
                  <c:v>1.5463899554978462</c:v>
                </c:pt>
                <c:pt idx="178">
                  <c:v>1.5440576573573446</c:v>
                </c:pt>
                <c:pt idx="179">
                  <c:v>1.52085176232494</c:v>
                </c:pt>
                <c:pt idx="180">
                  <c:v>1.5142515183478065</c:v>
                </c:pt>
                <c:pt idx="181">
                  <c:v>1.5357104940879194</c:v>
                </c:pt>
                <c:pt idx="182">
                  <c:v>1.5098053914242742</c:v>
                </c:pt>
                <c:pt idx="183">
                  <c:v>1.5117745542703895</c:v>
                </c:pt>
                <c:pt idx="184">
                  <c:v>1.5124522973378947</c:v>
                </c:pt>
                <c:pt idx="185">
                  <c:v>1.5069970955751235</c:v>
                </c:pt>
                <c:pt idx="186">
                  <c:v>1.5071430657118641</c:v>
                </c:pt>
                <c:pt idx="187">
                  <c:v>1.5281090177528855</c:v>
                </c:pt>
                <c:pt idx="188">
                  <c:v>1.5355684441964028</c:v>
                </c:pt>
                <c:pt idx="189">
                  <c:v>1.5503159484862121</c:v>
                </c:pt>
                <c:pt idx="190">
                  <c:v>1.5545761548973698</c:v>
                </c:pt>
                <c:pt idx="191">
                  <c:v>1.54326515609239</c:v>
                </c:pt>
                <c:pt idx="192">
                  <c:v>1.549711335730334</c:v>
                </c:pt>
                <c:pt idx="193">
                  <c:v>1.5654936820452543</c:v>
                </c:pt>
                <c:pt idx="194">
                  <c:v>1.5242931411030587</c:v>
                </c:pt>
                <c:pt idx="195">
                  <c:v>1.5383604000756608</c:v>
                </c:pt>
                <c:pt idx="196">
                  <c:v>1.544793286874848</c:v>
                </c:pt>
                <c:pt idx="197">
                  <c:v>1.5359657781912257</c:v>
                </c:pt>
                <c:pt idx="198">
                  <c:v>1.5341175287328299</c:v>
                </c:pt>
                <c:pt idx="199">
                  <c:v>1.5625590342794156</c:v>
                </c:pt>
                <c:pt idx="200">
                  <c:v>1.5784247721867659</c:v>
                </c:pt>
                <c:pt idx="201">
                  <c:v>1.5864950888173681</c:v>
                </c:pt>
                <c:pt idx="202">
                  <c:v>1.5878352720469919</c:v>
                </c:pt>
                <c:pt idx="203">
                  <c:v>1.6272331008531076</c:v>
                </c:pt>
                <c:pt idx="204">
                  <c:v>1.6137783355655131</c:v>
                </c:pt>
                <c:pt idx="205">
                  <c:v>1.6102770785676996</c:v>
                </c:pt>
                <c:pt idx="206">
                  <c:v>1.5850009323575482</c:v>
                </c:pt>
                <c:pt idx="207">
                  <c:v>1.5651454635117037</c:v>
                </c:pt>
                <c:pt idx="208">
                  <c:v>1.5594544408603865</c:v>
                </c:pt>
                <c:pt idx="209">
                  <c:v>1.5073179424814902</c:v>
                </c:pt>
                <c:pt idx="210">
                  <c:v>1.5046869220260182</c:v>
                </c:pt>
                <c:pt idx="211">
                  <c:v>1.5213379749260909</c:v>
                </c:pt>
                <c:pt idx="212">
                  <c:v>1.5080780987040003</c:v>
                </c:pt>
                <c:pt idx="213">
                  <c:v>1.521338371243363</c:v>
                </c:pt>
                <c:pt idx="214">
                  <c:v>1.5272603815181274</c:v>
                </c:pt>
                <c:pt idx="215">
                  <c:v>1.4710478947249845</c:v>
                </c:pt>
                <c:pt idx="216">
                  <c:v>1.4740184329406811</c:v>
                </c:pt>
                <c:pt idx="217">
                  <c:v>1.4974054676663926</c:v>
                </c:pt>
                <c:pt idx="218">
                  <c:v>1.4750995324272993</c:v>
                </c:pt>
                <c:pt idx="219">
                  <c:v>1.4744552651648126</c:v>
                </c:pt>
                <c:pt idx="220">
                  <c:v>1.4747162617237333</c:v>
                </c:pt>
                <c:pt idx="221">
                  <c:v>1.4724506953265686</c:v>
                </c:pt>
                <c:pt idx="222">
                  <c:v>1.4779808529417922</c:v>
                </c:pt>
                <c:pt idx="223">
                  <c:v>1.4945713825418159</c:v>
                </c:pt>
                <c:pt idx="224">
                  <c:v>1.4852158880160247</c:v>
                </c:pt>
                <c:pt idx="225">
                  <c:v>1.5072945241007603</c:v>
                </c:pt>
                <c:pt idx="226">
                  <c:v>1.5041566287289732</c:v>
                </c:pt>
                <c:pt idx="227">
                  <c:v>1.4620892963502019</c:v>
                </c:pt>
                <c:pt idx="228">
                  <c:v>1.4877135921836482</c:v>
                </c:pt>
                <c:pt idx="229">
                  <c:v>1.5270939486567816</c:v>
                </c:pt>
                <c:pt idx="230">
                  <c:v>1.5168820417495861</c:v>
                </c:pt>
                <c:pt idx="231">
                  <c:v>1.544814459216405</c:v>
                </c:pt>
                <c:pt idx="232">
                  <c:v>1.5959089439001921</c:v>
                </c:pt>
                <c:pt idx="233">
                  <c:v>1.6648070110435425</c:v>
                </c:pt>
                <c:pt idx="234">
                  <c:v>1.6590690187468029</c:v>
                </c:pt>
                <c:pt idx="235">
                  <c:v>1.6718340163339418</c:v>
                </c:pt>
                <c:pt idx="236">
                  <c:v>1.6485599228724661</c:v>
                </c:pt>
                <c:pt idx="237">
                  <c:v>1.6027808009989286</c:v>
                </c:pt>
                <c:pt idx="238">
                  <c:v>1.5985836950035055</c:v>
                </c:pt>
                <c:pt idx="239">
                  <c:v>1.554404066879133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A2-41F4-BBDA-AD6F06B2593B}"/>
            </c:ext>
          </c:extLst>
        </c:ser>
        <c:ser>
          <c:idx val="1"/>
          <c:order val="1"/>
          <c:tx>
            <c:strRef>
              <c:f>MONEY!$R$7</c:f>
              <c:strCache>
                <c:ptCount val="1"/>
                <c:pt idx="0">
                  <c:v>M2/MB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MONEY!$P$8:$P$247</c:f>
              <c:numCache>
                <c:formatCode>mmm\-yy</c:formatCode>
                <c:ptCount val="240"/>
                <c:pt idx="0">
                  <c:v>37712</c:v>
                </c:pt>
                <c:pt idx="1">
                  <c:v>37742</c:v>
                </c:pt>
                <c:pt idx="2">
                  <c:v>37773</c:v>
                </c:pt>
                <c:pt idx="3">
                  <c:v>37803</c:v>
                </c:pt>
                <c:pt idx="4">
                  <c:v>37834</c:v>
                </c:pt>
                <c:pt idx="5">
                  <c:v>37865</c:v>
                </c:pt>
                <c:pt idx="6">
                  <c:v>37895</c:v>
                </c:pt>
                <c:pt idx="7">
                  <c:v>37926</c:v>
                </c:pt>
                <c:pt idx="8">
                  <c:v>37956</c:v>
                </c:pt>
                <c:pt idx="9">
                  <c:v>37987</c:v>
                </c:pt>
                <c:pt idx="10">
                  <c:v>38018</c:v>
                </c:pt>
                <c:pt idx="11">
                  <c:v>38047</c:v>
                </c:pt>
                <c:pt idx="12">
                  <c:v>38078</c:v>
                </c:pt>
                <c:pt idx="13">
                  <c:v>38108</c:v>
                </c:pt>
                <c:pt idx="14">
                  <c:v>38139</c:v>
                </c:pt>
                <c:pt idx="15">
                  <c:v>38169</c:v>
                </c:pt>
                <c:pt idx="16">
                  <c:v>38200</c:v>
                </c:pt>
                <c:pt idx="17">
                  <c:v>38231</c:v>
                </c:pt>
                <c:pt idx="18">
                  <c:v>38261</c:v>
                </c:pt>
                <c:pt idx="19">
                  <c:v>38292</c:v>
                </c:pt>
                <c:pt idx="20">
                  <c:v>38322</c:v>
                </c:pt>
                <c:pt idx="21">
                  <c:v>38353</c:v>
                </c:pt>
                <c:pt idx="22">
                  <c:v>38384</c:v>
                </c:pt>
                <c:pt idx="23">
                  <c:v>38412</c:v>
                </c:pt>
                <c:pt idx="24">
                  <c:v>38443</c:v>
                </c:pt>
                <c:pt idx="25">
                  <c:v>38473</c:v>
                </c:pt>
                <c:pt idx="26">
                  <c:v>38504</c:v>
                </c:pt>
                <c:pt idx="27">
                  <c:v>38534</c:v>
                </c:pt>
                <c:pt idx="28">
                  <c:v>38565</c:v>
                </c:pt>
                <c:pt idx="29">
                  <c:v>38596</c:v>
                </c:pt>
                <c:pt idx="30">
                  <c:v>38626</c:v>
                </c:pt>
                <c:pt idx="31">
                  <c:v>38657</c:v>
                </c:pt>
                <c:pt idx="32">
                  <c:v>38687</c:v>
                </c:pt>
                <c:pt idx="33">
                  <c:v>38718</c:v>
                </c:pt>
                <c:pt idx="34">
                  <c:v>38749</c:v>
                </c:pt>
                <c:pt idx="35">
                  <c:v>38777</c:v>
                </c:pt>
                <c:pt idx="36">
                  <c:v>38808</c:v>
                </c:pt>
                <c:pt idx="37">
                  <c:v>38838</c:v>
                </c:pt>
                <c:pt idx="38">
                  <c:v>38869</c:v>
                </c:pt>
                <c:pt idx="39">
                  <c:v>38899</c:v>
                </c:pt>
                <c:pt idx="40">
                  <c:v>38930</c:v>
                </c:pt>
                <c:pt idx="41">
                  <c:v>38961</c:v>
                </c:pt>
                <c:pt idx="42">
                  <c:v>38991</c:v>
                </c:pt>
                <c:pt idx="43">
                  <c:v>39022</c:v>
                </c:pt>
                <c:pt idx="44">
                  <c:v>39052</c:v>
                </c:pt>
                <c:pt idx="45">
                  <c:v>39083</c:v>
                </c:pt>
                <c:pt idx="46">
                  <c:v>39114</c:v>
                </c:pt>
                <c:pt idx="47">
                  <c:v>39142</c:v>
                </c:pt>
                <c:pt idx="48">
                  <c:v>39173</c:v>
                </c:pt>
                <c:pt idx="49">
                  <c:v>39203</c:v>
                </c:pt>
                <c:pt idx="50">
                  <c:v>39234</c:v>
                </c:pt>
                <c:pt idx="51">
                  <c:v>39264</c:v>
                </c:pt>
                <c:pt idx="52">
                  <c:v>39295</c:v>
                </c:pt>
                <c:pt idx="53">
                  <c:v>39326</c:v>
                </c:pt>
                <c:pt idx="54">
                  <c:v>39356</c:v>
                </c:pt>
                <c:pt idx="55">
                  <c:v>39387</c:v>
                </c:pt>
                <c:pt idx="56">
                  <c:v>39417</c:v>
                </c:pt>
                <c:pt idx="57">
                  <c:v>39448</c:v>
                </c:pt>
                <c:pt idx="58">
                  <c:v>39479</c:v>
                </c:pt>
                <c:pt idx="59">
                  <c:v>39508</c:v>
                </c:pt>
                <c:pt idx="60">
                  <c:v>39539</c:v>
                </c:pt>
                <c:pt idx="61">
                  <c:v>39569</c:v>
                </c:pt>
                <c:pt idx="62">
                  <c:v>39600</c:v>
                </c:pt>
                <c:pt idx="63">
                  <c:v>39630</c:v>
                </c:pt>
                <c:pt idx="64">
                  <c:v>39661</c:v>
                </c:pt>
                <c:pt idx="65">
                  <c:v>39692</c:v>
                </c:pt>
                <c:pt idx="66">
                  <c:v>39722</c:v>
                </c:pt>
                <c:pt idx="67">
                  <c:v>39753</c:v>
                </c:pt>
                <c:pt idx="68">
                  <c:v>39783</c:v>
                </c:pt>
                <c:pt idx="69">
                  <c:v>39814</c:v>
                </c:pt>
                <c:pt idx="70">
                  <c:v>39845</c:v>
                </c:pt>
                <c:pt idx="71">
                  <c:v>39873</c:v>
                </c:pt>
                <c:pt idx="72">
                  <c:v>39904</c:v>
                </c:pt>
                <c:pt idx="73">
                  <c:v>39934</c:v>
                </c:pt>
                <c:pt idx="74">
                  <c:v>39965</c:v>
                </c:pt>
                <c:pt idx="75">
                  <c:v>39995</c:v>
                </c:pt>
                <c:pt idx="76">
                  <c:v>40026</c:v>
                </c:pt>
                <c:pt idx="77">
                  <c:v>40057</c:v>
                </c:pt>
                <c:pt idx="78">
                  <c:v>40087</c:v>
                </c:pt>
                <c:pt idx="79">
                  <c:v>40118</c:v>
                </c:pt>
                <c:pt idx="80">
                  <c:v>40148</c:v>
                </c:pt>
                <c:pt idx="81">
                  <c:v>40179</c:v>
                </c:pt>
                <c:pt idx="82">
                  <c:v>40210</c:v>
                </c:pt>
                <c:pt idx="83">
                  <c:v>40238</c:v>
                </c:pt>
                <c:pt idx="84">
                  <c:v>40269</c:v>
                </c:pt>
                <c:pt idx="85">
                  <c:v>40299</c:v>
                </c:pt>
                <c:pt idx="86">
                  <c:v>40330</c:v>
                </c:pt>
                <c:pt idx="87">
                  <c:v>40360</c:v>
                </c:pt>
                <c:pt idx="88">
                  <c:v>40391</c:v>
                </c:pt>
                <c:pt idx="89">
                  <c:v>40422</c:v>
                </c:pt>
                <c:pt idx="90">
                  <c:v>40452</c:v>
                </c:pt>
                <c:pt idx="91">
                  <c:v>40483</c:v>
                </c:pt>
                <c:pt idx="92">
                  <c:v>40513</c:v>
                </c:pt>
                <c:pt idx="93">
                  <c:v>40544</c:v>
                </c:pt>
                <c:pt idx="94">
                  <c:v>40575</c:v>
                </c:pt>
                <c:pt idx="95">
                  <c:v>40603</c:v>
                </c:pt>
                <c:pt idx="96">
                  <c:v>40634</c:v>
                </c:pt>
                <c:pt idx="97">
                  <c:v>40664</c:v>
                </c:pt>
                <c:pt idx="98">
                  <c:v>40695</c:v>
                </c:pt>
                <c:pt idx="99">
                  <c:v>40725</c:v>
                </c:pt>
                <c:pt idx="100">
                  <c:v>40756</c:v>
                </c:pt>
                <c:pt idx="101">
                  <c:v>40787</c:v>
                </c:pt>
                <c:pt idx="102">
                  <c:v>40817</c:v>
                </c:pt>
                <c:pt idx="103">
                  <c:v>40848</c:v>
                </c:pt>
                <c:pt idx="104">
                  <c:v>40878</c:v>
                </c:pt>
                <c:pt idx="105">
                  <c:v>40909</c:v>
                </c:pt>
                <c:pt idx="106">
                  <c:v>40940</c:v>
                </c:pt>
                <c:pt idx="107">
                  <c:v>40969</c:v>
                </c:pt>
                <c:pt idx="108">
                  <c:v>41000</c:v>
                </c:pt>
                <c:pt idx="109">
                  <c:v>41030</c:v>
                </c:pt>
                <c:pt idx="110">
                  <c:v>41061</c:v>
                </c:pt>
                <c:pt idx="111">
                  <c:v>41091</c:v>
                </c:pt>
                <c:pt idx="112">
                  <c:v>41122</c:v>
                </c:pt>
                <c:pt idx="113">
                  <c:v>41153</c:v>
                </c:pt>
                <c:pt idx="114">
                  <c:v>41183</c:v>
                </c:pt>
                <c:pt idx="115">
                  <c:v>41214</c:v>
                </c:pt>
                <c:pt idx="116">
                  <c:v>41244</c:v>
                </c:pt>
                <c:pt idx="117">
                  <c:v>41275</c:v>
                </c:pt>
                <c:pt idx="118">
                  <c:v>41306</c:v>
                </c:pt>
                <c:pt idx="119">
                  <c:v>41334</c:v>
                </c:pt>
                <c:pt idx="120">
                  <c:v>41365</c:v>
                </c:pt>
                <c:pt idx="121">
                  <c:v>41395</c:v>
                </c:pt>
                <c:pt idx="122">
                  <c:v>41426</c:v>
                </c:pt>
                <c:pt idx="123">
                  <c:v>41456</c:v>
                </c:pt>
                <c:pt idx="124">
                  <c:v>41487</c:v>
                </c:pt>
                <c:pt idx="125">
                  <c:v>41518</c:v>
                </c:pt>
                <c:pt idx="126">
                  <c:v>41548</c:v>
                </c:pt>
                <c:pt idx="127">
                  <c:v>41579</c:v>
                </c:pt>
                <c:pt idx="128">
                  <c:v>41609</c:v>
                </c:pt>
                <c:pt idx="129">
                  <c:v>41640</c:v>
                </c:pt>
                <c:pt idx="130">
                  <c:v>41671</c:v>
                </c:pt>
                <c:pt idx="131">
                  <c:v>41699</c:v>
                </c:pt>
                <c:pt idx="132">
                  <c:v>41730</c:v>
                </c:pt>
                <c:pt idx="133">
                  <c:v>41760</c:v>
                </c:pt>
                <c:pt idx="134">
                  <c:v>41791</c:v>
                </c:pt>
                <c:pt idx="135">
                  <c:v>41821</c:v>
                </c:pt>
                <c:pt idx="136">
                  <c:v>41852</c:v>
                </c:pt>
                <c:pt idx="137">
                  <c:v>41883</c:v>
                </c:pt>
                <c:pt idx="138">
                  <c:v>41913</c:v>
                </c:pt>
                <c:pt idx="139">
                  <c:v>41944</c:v>
                </c:pt>
                <c:pt idx="140">
                  <c:v>41974</c:v>
                </c:pt>
                <c:pt idx="141">
                  <c:v>42005</c:v>
                </c:pt>
                <c:pt idx="142">
                  <c:v>42036</c:v>
                </c:pt>
                <c:pt idx="143">
                  <c:v>42064</c:v>
                </c:pt>
                <c:pt idx="144">
                  <c:v>42095</c:v>
                </c:pt>
                <c:pt idx="145">
                  <c:v>42125</c:v>
                </c:pt>
                <c:pt idx="146">
                  <c:v>42156</c:v>
                </c:pt>
                <c:pt idx="147">
                  <c:v>42186</c:v>
                </c:pt>
                <c:pt idx="148">
                  <c:v>42217</c:v>
                </c:pt>
                <c:pt idx="149">
                  <c:v>42248</c:v>
                </c:pt>
                <c:pt idx="150">
                  <c:v>42278</c:v>
                </c:pt>
                <c:pt idx="151">
                  <c:v>42309</c:v>
                </c:pt>
                <c:pt idx="152">
                  <c:v>42339</c:v>
                </c:pt>
                <c:pt idx="153">
                  <c:v>42370</c:v>
                </c:pt>
                <c:pt idx="154">
                  <c:v>42401</c:v>
                </c:pt>
                <c:pt idx="155">
                  <c:v>42430</c:v>
                </c:pt>
                <c:pt idx="156">
                  <c:v>42461</c:v>
                </c:pt>
                <c:pt idx="157">
                  <c:v>42491</c:v>
                </c:pt>
                <c:pt idx="158">
                  <c:v>42522</c:v>
                </c:pt>
                <c:pt idx="159">
                  <c:v>42552</c:v>
                </c:pt>
                <c:pt idx="160">
                  <c:v>42583</c:v>
                </c:pt>
                <c:pt idx="161">
                  <c:v>42614</c:v>
                </c:pt>
                <c:pt idx="162">
                  <c:v>42644</c:v>
                </c:pt>
                <c:pt idx="163">
                  <c:v>42675</c:v>
                </c:pt>
                <c:pt idx="164">
                  <c:v>42705</c:v>
                </c:pt>
                <c:pt idx="165">
                  <c:v>42736</c:v>
                </c:pt>
                <c:pt idx="166">
                  <c:v>42767</c:v>
                </c:pt>
                <c:pt idx="167">
                  <c:v>42795</c:v>
                </c:pt>
                <c:pt idx="168">
                  <c:v>42826</c:v>
                </c:pt>
                <c:pt idx="169">
                  <c:v>42856</c:v>
                </c:pt>
                <c:pt idx="170">
                  <c:v>42887</c:v>
                </c:pt>
                <c:pt idx="171">
                  <c:v>42917</c:v>
                </c:pt>
                <c:pt idx="172">
                  <c:v>42948</c:v>
                </c:pt>
                <c:pt idx="173">
                  <c:v>42979</c:v>
                </c:pt>
                <c:pt idx="174">
                  <c:v>43009</c:v>
                </c:pt>
                <c:pt idx="175">
                  <c:v>43040</c:v>
                </c:pt>
                <c:pt idx="176">
                  <c:v>43070</c:v>
                </c:pt>
                <c:pt idx="177">
                  <c:v>43101</c:v>
                </c:pt>
                <c:pt idx="178">
                  <c:v>43132</c:v>
                </c:pt>
                <c:pt idx="179">
                  <c:v>43160</c:v>
                </c:pt>
                <c:pt idx="180">
                  <c:v>43191</c:v>
                </c:pt>
                <c:pt idx="181">
                  <c:v>43221</c:v>
                </c:pt>
                <c:pt idx="182">
                  <c:v>43252</c:v>
                </c:pt>
                <c:pt idx="183">
                  <c:v>43282</c:v>
                </c:pt>
                <c:pt idx="184">
                  <c:v>43313</c:v>
                </c:pt>
                <c:pt idx="185">
                  <c:v>43344</c:v>
                </c:pt>
                <c:pt idx="186">
                  <c:v>43374</c:v>
                </c:pt>
                <c:pt idx="187">
                  <c:v>43405</c:v>
                </c:pt>
                <c:pt idx="188">
                  <c:v>43435</c:v>
                </c:pt>
                <c:pt idx="189">
                  <c:v>43466</c:v>
                </c:pt>
                <c:pt idx="190">
                  <c:v>43497</c:v>
                </c:pt>
                <c:pt idx="191">
                  <c:v>43525</c:v>
                </c:pt>
                <c:pt idx="192">
                  <c:v>43556</c:v>
                </c:pt>
                <c:pt idx="193">
                  <c:v>43586</c:v>
                </c:pt>
                <c:pt idx="194">
                  <c:v>43617</c:v>
                </c:pt>
                <c:pt idx="195">
                  <c:v>43647</c:v>
                </c:pt>
                <c:pt idx="196">
                  <c:v>43678</c:v>
                </c:pt>
                <c:pt idx="197">
                  <c:v>43709</c:v>
                </c:pt>
                <c:pt idx="198">
                  <c:v>43739</c:v>
                </c:pt>
                <c:pt idx="199">
                  <c:v>43770</c:v>
                </c:pt>
                <c:pt idx="200">
                  <c:v>43800</c:v>
                </c:pt>
                <c:pt idx="201">
                  <c:v>43831</c:v>
                </c:pt>
                <c:pt idx="202">
                  <c:v>43862</c:v>
                </c:pt>
                <c:pt idx="203">
                  <c:v>43891</c:v>
                </c:pt>
                <c:pt idx="204">
                  <c:v>43922</c:v>
                </c:pt>
                <c:pt idx="205">
                  <c:v>43952</c:v>
                </c:pt>
                <c:pt idx="206">
                  <c:v>43983</c:v>
                </c:pt>
                <c:pt idx="207">
                  <c:v>44013</c:v>
                </c:pt>
                <c:pt idx="208">
                  <c:v>44044</c:v>
                </c:pt>
                <c:pt idx="209">
                  <c:v>44075</c:v>
                </c:pt>
                <c:pt idx="210">
                  <c:v>44105</c:v>
                </c:pt>
                <c:pt idx="211">
                  <c:v>44136</c:v>
                </c:pt>
                <c:pt idx="212">
                  <c:v>44166</c:v>
                </c:pt>
                <c:pt idx="213">
                  <c:v>44197</c:v>
                </c:pt>
                <c:pt idx="214">
                  <c:v>44228</c:v>
                </c:pt>
                <c:pt idx="215">
                  <c:v>44256</c:v>
                </c:pt>
                <c:pt idx="216">
                  <c:v>44287</c:v>
                </c:pt>
                <c:pt idx="217">
                  <c:v>44317</c:v>
                </c:pt>
                <c:pt idx="218">
                  <c:v>44348</c:v>
                </c:pt>
                <c:pt idx="219">
                  <c:v>44378</c:v>
                </c:pt>
                <c:pt idx="220">
                  <c:v>44409</c:v>
                </c:pt>
                <c:pt idx="221">
                  <c:v>44440</c:v>
                </c:pt>
                <c:pt idx="222">
                  <c:v>44470</c:v>
                </c:pt>
                <c:pt idx="223">
                  <c:v>44501</c:v>
                </c:pt>
                <c:pt idx="224">
                  <c:v>44531</c:v>
                </c:pt>
                <c:pt idx="225">
                  <c:v>44562</c:v>
                </c:pt>
                <c:pt idx="226">
                  <c:v>44593</c:v>
                </c:pt>
                <c:pt idx="227">
                  <c:v>44621</c:v>
                </c:pt>
                <c:pt idx="228">
                  <c:v>44652</c:v>
                </c:pt>
                <c:pt idx="229">
                  <c:v>44682</c:v>
                </c:pt>
                <c:pt idx="230">
                  <c:v>44713</c:v>
                </c:pt>
                <c:pt idx="231">
                  <c:v>44743</c:v>
                </c:pt>
                <c:pt idx="232">
                  <c:v>44774</c:v>
                </c:pt>
                <c:pt idx="233">
                  <c:v>44805</c:v>
                </c:pt>
                <c:pt idx="234">
                  <c:v>44835</c:v>
                </c:pt>
                <c:pt idx="235">
                  <c:v>44866</c:v>
                </c:pt>
                <c:pt idx="236">
                  <c:v>44896</c:v>
                </c:pt>
                <c:pt idx="237">
                  <c:v>44927</c:v>
                </c:pt>
                <c:pt idx="238">
                  <c:v>44958</c:v>
                </c:pt>
                <c:pt idx="239">
                  <c:v>44986</c:v>
                </c:pt>
              </c:numCache>
            </c:numRef>
          </c:cat>
          <c:val>
            <c:numRef>
              <c:f>MONEY!$R$8:$R$247</c:f>
              <c:numCache>
                <c:formatCode>0.00</c:formatCode>
                <c:ptCount val="240"/>
                <c:pt idx="0">
                  <c:v>6.6507519983017014</c:v>
                </c:pt>
                <c:pt idx="1">
                  <c:v>6.5387436021245771</c:v>
                </c:pt>
                <c:pt idx="2">
                  <c:v>6.4877922237048917</c:v>
                </c:pt>
                <c:pt idx="3">
                  <c:v>6.5255209695200387</c:v>
                </c:pt>
                <c:pt idx="4">
                  <c:v>6.5362654624747831</c:v>
                </c:pt>
                <c:pt idx="5">
                  <c:v>6.2125877142660455</c:v>
                </c:pt>
                <c:pt idx="6">
                  <c:v>6.4462036398264528</c:v>
                </c:pt>
                <c:pt idx="7">
                  <c:v>6.3549280833319228</c:v>
                </c:pt>
                <c:pt idx="8">
                  <c:v>6.1293662431563831</c:v>
                </c:pt>
                <c:pt idx="9">
                  <c:v>6.2189368014853104</c:v>
                </c:pt>
                <c:pt idx="10">
                  <c:v>6.2458924361285533</c:v>
                </c:pt>
                <c:pt idx="11">
                  <c:v>6.0876920264165921</c:v>
                </c:pt>
                <c:pt idx="12">
                  <c:v>6.2787275794966728</c:v>
                </c:pt>
                <c:pt idx="13">
                  <c:v>6.4132367981763103</c:v>
                </c:pt>
                <c:pt idx="14">
                  <c:v>6.2884191632495217</c:v>
                </c:pt>
                <c:pt idx="15">
                  <c:v>6.4541674225192915</c:v>
                </c:pt>
                <c:pt idx="16">
                  <c:v>6.3591698040528453</c:v>
                </c:pt>
                <c:pt idx="17">
                  <c:v>6.2253396218082582</c:v>
                </c:pt>
                <c:pt idx="18">
                  <c:v>6.37391898779609</c:v>
                </c:pt>
                <c:pt idx="19">
                  <c:v>6.1973487647163514</c:v>
                </c:pt>
                <c:pt idx="20">
                  <c:v>6.019908896474603</c:v>
                </c:pt>
                <c:pt idx="21">
                  <c:v>6.3721990118383633</c:v>
                </c:pt>
                <c:pt idx="22">
                  <c:v>6.2546506551994341</c:v>
                </c:pt>
                <c:pt idx="23">
                  <c:v>6.0630626082127197</c:v>
                </c:pt>
                <c:pt idx="24">
                  <c:v>6.2499106882749071</c:v>
                </c:pt>
                <c:pt idx="25">
                  <c:v>6.3985916676869321</c:v>
                </c:pt>
                <c:pt idx="26">
                  <c:v>6.2544466006244788</c:v>
                </c:pt>
                <c:pt idx="27">
                  <c:v>6.5085282108988665</c:v>
                </c:pt>
                <c:pt idx="28">
                  <c:v>6.3344643570161843</c:v>
                </c:pt>
                <c:pt idx="29">
                  <c:v>6.2907358254567267</c:v>
                </c:pt>
                <c:pt idx="30">
                  <c:v>6.2851457710681284</c:v>
                </c:pt>
                <c:pt idx="31">
                  <c:v>6.2417567014918625</c:v>
                </c:pt>
                <c:pt idx="32">
                  <c:v>6.0784143771551244</c:v>
                </c:pt>
                <c:pt idx="33">
                  <c:v>6.3188255274383858</c:v>
                </c:pt>
                <c:pt idx="34">
                  <c:v>6.2988140658184077</c:v>
                </c:pt>
                <c:pt idx="35">
                  <c:v>6.3827241846229494</c:v>
                </c:pt>
                <c:pt idx="36">
                  <c:v>7.1694164593343777</c:v>
                </c:pt>
                <c:pt idx="37">
                  <c:v>7.6240267333926646</c:v>
                </c:pt>
                <c:pt idx="38">
                  <c:v>7.4673815907059877</c:v>
                </c:pt>
                <c:pt idx="39">
                  <c:v>7.9090124654373506</c:v>
                </c:pt>
                <c:pt idx="40">
                  <c:v>8.0335080175274811</c:v>
                </c:pt>
                <c:pt idx="41">
                  <c:v>7.8341266724558487</c:v>
                </c:pt>
                <c:pt idx="42">
                  <c:v>8.06310782180649</c:v>
                </c:pt>
                <c:pt idx="43">
                  <c:v>8.0003198658145962</c:v>
                </c:pt>
                <c:pt idx="44">
                  <c:v>7.5312378333721961</c:v>
                </c:pt>
                <c:pt idx="45">
                  <c:v>8.1706550190401224</c:v>
                </c:pt>
                <c:pt idx="46">
                  <c:v>7.8788173998623492</c:v>
                </c:pt>
                <c:pt idx="47">
                  <c:v>7.7543003014420337</c:v>
                </c:pt>
                <c:pt idx="48">
                  <c:v>8.0019164294710681</c:v>
                </c:pt>
                <c:pt idx="49">
                  <c:v>8.205231365384769</c:v>
                </c:pt>
                <c:pt idx="50">
                  <c:v>8.0169117573541087</c:v>
                </c:pt>
                <c:pt idx="51">
                  <c:v>8.1352668367513452</c:v>
                </c:pt>
                <c:pt idx="52">
                  <c:v>8.1806244551956286</c:v>
                </c:pt>
                <c:pt idx="53">
                  <c:v>7.8290174703582229</c:v>
                </c:pt>
                <c:pt idx="54">
                  <c:v>8.0948091932913826</c:v>
                </c:pt>
                <c:pt idx="55">
                  <c:v>8.1032974703645131</c:v>
                </c:pt>
                <c:pt idx="56">
                  <c:v>7.5908542017222604</c:v>
                </c:pt>
                <c:pt idx="57">
                  <c:v>8.2347535816231279</c:v>
                </c:pt>
                <c:pt idx="58">
                  <c:v>8.1182977565007253</c:v>
                </c:pt>
                <c:pt idx="59">
                  <c:v>7.6642139414747854</c:v>
                </c:pt>
                <c:pt idx="60">
                  <c:v>8.1864185973944927</c:v>
                </c:pt>
                <c:pt idx="61">
                  <c:v>8.3690911598337347</c:v>
                </c:pt>
                <c:pt idx="62">
                  <c:v>8.1094010518275095</c:v>
                </c:pt>
                <c:pt idx="63">
                  <c:v>8.3055335830510035</c:v>
                </c:pt>
                <c:pt idx="64">
                  <c:v>8.3053814564238913</c:v>
                </c:pt>
                <c:pt idx="65">
                  <c:v>7.8890271881298508</c:v>
                </c:pt>
                <c:pt idx="66">
                  <c:v>8.062056950288186</c:v>
                </c:pt>
                <c:pt idx="67">
                  <c:v>8.0786635289772804</c:v>
                </c:pt>
                <c:pt idx="68">
                  <c:v>7.3249572885908689</c:v>
                </c:pt>
                <c:pt idx="69">
                  <c:v>8.0320349177691721</c:v>
                </c:pt>
                <c:pt idx="70">
                  <c:v>7.8213146186128544</c:v>
                </c:pt>
                <c:pt idx="71">
                  <c:v>7.20557707607579</c:v>
                </c:pt>
                <c:pt idx="72">
                  <c:v>7.8048920568494387</c:v>
                </c:pt>
                <c:pt idx="73">
                  <c:v>7.9933335383029993</c:v>
                </c:pt>
                <c:pt idx="74">
                  <c:v>7.7986333978352507</c:v>
                </c:pt>
                <c:pt idx="75">
                  <c:v>8.1373734056300417</c:v>
                </c:pt>
                <c:pt idx="76">
                  <c:v>8.1857518865611603</c:v>
                </c:pt>
                <c:pt idx="77">
                  <c:v>7.7325026914226527</c:v>
                </c:pt>
                <c:pt idx="78">
                  <c:v>8.1403917539511781</c:v>
                </c:pt>
                <c:pt idx="79">
                  <c:v>8.0941293356259809</c:v>
                </c:pt>
                <c:pt idx="80">
                  <c:v>7.2220362105517744</c:v>
                </c:pt>
                <c:pt idx="81">
                  <c:v>7.9278440680909839</c:v>
                </c:pt>
                <c:pt idx="82">
                  <c:v>7.8410443147813833</c:v>
                </c:pt>
                <c:pt idx="83">
                  <c:v>7.2760045086921465</c:v>
                </c:pt>
                <c:pt idx="84">
                  <c:v>7.7798949469671674</c:v>
                </c:pt>
                <c:pt idx="85">
                  <c:v>7.8153986751211724</c:v>
                </c:pt>
                <c:pt idx="86">
                  <c:v>7.6576304499876544</c:v>
                </c:pt>
                <c:pt idx="87">
                  <c:v>7.8741831932178368</c:v>
                </c:pt>
                <c:pt idx="88">
                  <c:v>7.8716083141587063</c:v>
                </c:pt>
                <c:pt idx="89">
                  <c:v>7.6713733864152562</c:v>
                </c:pt>
                <c:pt idx="90">
                  <c:v>7.7966434577773152</c:v>
                </c:pt>
                <c:pt idx="91">
                  <c:v>7.6117089111678125</c:v>
                </c:pt>
                <c:pt idx="92">
                  <c:v>7.143727929472937</c:v>
                </c:pt>
                <c:pt idx="93">
                  <c:v>7.7461417375710031</c:v>
                </c:pt>
                <c:pt idx="94">
                  <c:v>7.6788573089834777</c:v>
                </c:pt>
                <c:pt idx="95">
                  <c:v>6.2297305008154877</c:v>
                </c:pt>
                <c:pt idx="96">
                  <c:v>6.6194983282591471</c:v>
                </c:pt>
                <c:pt idx="97">
                  <c:v>7.0933602381986889</c:v>
                </c:pt>
                <c:pt idx="98">
                  <c:v>6.8406039092768847</c:v>
                </c:pt>
                <c:pt idx="99">
                  <c:v>7.1681726252317945</c:v>
                </c:pt>
                <c:pt idx="100">
                  <c:v>7.1248337335014185</c:v>
                </c:pt>
                <c:pt idx="101">
                  <c:v>6.7781810756700382</c:v>
                </c:pt>
                <c:pt idx="102">
                  <c:v>7.0464735617286287</c:v>
                </c:pt>
                <c:pt idx="103">
                  <c:v>6.914434931565868</c:v>
                </c:pt>
                <c:pt idx="104">
                  <c:v>6.4513042977706849</c:v>
                </c:pt>
                <c:pt idx="105">
                  <c:v>7.0540446191454063</c:v>
                </c:pt>
                <c:pt idx="106">
                  <c:v>7.1213390898528512</c:v>
                </c:pt>
                <c:pt idx="107">
                  <c:v>6.7564500845317363</c:v>
                </c:pt>
                <c:pt idx="108">
                  <c:v>6.6457060299547557</c:v>
                </c:pt>
                <c:pt idx="109">
                  <c:v>7.0497515275653155</c:v>
                </c:pt>
                <c:pt idx="110">
                  <c:v>6.352589564134921</c:v>
                </c:pt>
                <c:pt idx="111">
                  <c:v>6.695452511521415</c:v>
                </c:pt>
                <c:pt idx="112">
                  <c:v>6.6829354654483151</c:v>
                </c:pt>
                <c:pt idx="113">
                  <c:v>6.3305405286367442</c:v>
                </c:pt>
                <c:pt idx="114">
                  <c:v>6.3664386279088943</c:v>
                </c:pt>
                <c:pt idx="115">
                  <c:v>6.5068702447686002</c:v>
                </c:pt>
                <c:pt idx="116">
                  <c:v>5.9772138717136576</c:v>
                </c:pt>
                <c:pt idx="117">
                  <c:v>6.3385228004334868</c:v>
                </c:pt>
                <c:pt idx="118">
                  <c:v>6.3081036250173259</c:v>
                </c:pt>
                <c:pt idx="119">
                  <c:v>5.7098627850143346</c:v>
                </c:pt>
                <c:pt idx="120">
                  <c:v>5.4336158546834339</c:v>
                </c:pt>
                <c:pt idx="121">
                  <c:v>5.3028982684526653</c:v>
                </c:pt>
                <c:pt idx="122">
                  <c:v>4.9076557400722018</c:v>
                </c:pt>
                <c:pt idx="123">
                  <c:v>4.9075717868027455</c:v>
                </c:pt>
                <c:pt idx="124">
                  <c:v>4.801844257895528</c:v>
                </c:pt>
                <c:pt idx="125">
                  <c:v>4.5851140712381389</c:v>
                </c:pt>
                <c:pt idx="126">
                  <c:v>4.4892182983092885</c:v>
                </c:pt>
                <c:pt idx="127">
                  <c:v>4.4620798024404777</c:v>
                </c:pt>
                <c:pt idx="128">
                  <c:v>4.2743590200904444</c:v>
                </c:pt>
                <c:pt idx="129">
                  <c:v>4.3104920768302541</c:v>
                </c:pt>
                <c:pt idx="130">
                  <c:v>4.2056049159863331</c:v>
                </c:pt>
                <c:pt idx="131">
                  <c:v>3.9267905008699988</c:v>
                </c:pt>
                <c:pt idx="132">
                  <c:v>3.8700527546549397</c:v>
                </c:pt>
                <c:pt idx="133">
                  <c:v>3.8461413887885003</c:v>
                </c:pt>
                <c:pt idx="134">
                  <c:v>3.5959103710958038</c:v>
                </c:pt>
                <c:pt idx="135">
                  <c:v>3.6009746437196504</c:v>
                </c:pt>
                <c:pt idx="136">
                  <c:v>3.5942044282212864</c:v>
                </c:pt>
                <c:pt idx="137">
                  <c:v>3.4709792053666022</c:v>
                </c:pt>
                <c:pt idx="138">
                  <c:v>3.3859293372997512</c:v>
                </c:pt>
                <c:pt idx="139">
                  <c:v>3.370557679972134</c:v>
                </c:pt>
                <c:pt idx="140">
                  <c:v>3.2374766152216647</c:v>
                </c:pt>
                <c:pt idx="141">
                  <c:v>3.2112016533784535</c:v>
                </c:pt>
                <c:pt idx="142">
                  <c:v>3.194577104829635</c:v>
                </c:pt>
                <c:pt idx="143">
                  <c:v>3.02280165634801</c:v>
                </c:pt>
                <c:pt idx="144">
                  <c:v>2.9556655271022252</c:v>
                </c:pt>
                <c:pt idx="145">
                  <c:v>2.9507125119923172</c:v>
                </c:pt>
                <c:pt idx="146">
                  <c:v>2.7965402605649143</c:v>
                </c:pt>
                <c:pt idx="147">
                  <c:v>2.7944126158064746</c:v>
                </c:pt>
                <c:pt idx="148">
                  <c:v>2.7827770475462184</c:v>
                </c:pt>
                <c:pt idx="149">
                  <c:v>2.6879308062518321</c:v>
                </c:pt>
                <c:pt idx="150">
                  <c:v>2.6437811118611587</c:v>
                </c:pt>
                <c:pt idx="151">
                  <c:v>2.6612552692308924</c:v>
                </c:pt>
                <c:pt idx="152">
                  <c:v>2.5851186184061263</c:v>
                </c:pt>
                <c:pt idx="153">
                  <c:v>2.5717821692485612</c:v>
                </c:pt>
                <c:pt idx="154">
                  <c:v>2.5594675607543445</c:v>
                </c:pt>
                <c:pt idx="155">
                  <c:v>2.4525973941283112</c:v>
                </c:pt>
                <c:pt idx="156">
                  <c:v>2.417851923357774</c:v>
                </c:pt>
                <c:pt idx="157">
                  <c:v>2.4224729479220835</c:v>
                </c:pt>
                <c:pt idx="158">
                  <c:v>2.3257578964645735</c:v>
                </c:pt>
                <c:pt idx="159">
                  <c:v>2.3282696239574419</c:v>
                </c:pt>
                <c:pt idx="160">
                  <c:v>2.323675682089541</c:v>
                </c:pt>
                <c:pt idx="161">
                  <c:v>2.2786932181515889</c:v>
                </c:pt>
                <c:pt idx="162">
                  <c:v>2.2578361996326404</c:v>
                </c:pt>
                <c:pt idx="163">
                  <c:v>2.2614556572184776</c:v>
                </c:pt>
                <c:pt idx="164">
                  <c:v>2.1862689784043852</c:v>
                </c:pt>
                <c:pt idx="165">
                  <c:v>2.2022163412687932</c:v>
                </c:pt>
                <c:pt idx="166">
                  <c:v>2.204792469668023</c:v>
                </c:pt>
                <c:pt idx="167">
                  <c:v>2.1458350008652536</c:v>
                </c:pt>
                <c:pt idx="168">
                  <c:v>2.0994068890190949</c:v>
                </c:pt>
                <c:pt idx="169">
                  <c:v>2.1327213208240345</c:v>
                </c:pt>
                <c:pt idx="170">
                  <c:v>2.0860832392162796</c:v>
                </c:pt>
                <c:pt idx="171">
                  <c:v>2.0885241715284737</c:v>
                </c:pt>
                <c:pt idx="172">
                  <c:v>2.0837590387125995</c:v>
                </c:pt>
                <c:pt idx="173">
                  <c:v>2.0621267774321548</c:v>
                </c:pt>
                <c:pt idx="174">
                  <c:v>2.0588999627793072</c:v>
                </c:pt>
                <c:pt idx="175">
                  <c:v>2.0941957326097942</c:v>
                </c:pt>
                <c:pt idx="176">
                  <c:v>2.0637026234511637</c:v>
                </c:pt>
                <c:pt idx="177">
                  <c:v>2.0802651879463459</c:v>
                </c:pt>
                <c:pt idx="178">
                  <c:v>2.0762198124666966</c:v>
                </c:pt>
                <c:pt idx="179">
                  <c:v>2.0309678926925505</c:v>
                </c:pt>
                <c:pt idx="180">
                  <c:v>2.0089846615966773</c:v>
                </c:pt>
                <c:pt idx="181">
                  <c:v>2.0363303343767871</c:v>
                </c:pt>
                <c:pt idx="182">
                  <c:v>2.0015811747937833</c:v>
                </c:pt>
                <c:pt idx="183">
                  <c:v>2.0016807868802395</c:v>
                </c:pt>
                <c:pt idx="184">
                  <c:v>2.0034484572188105</c:v>
                </c:pt>
                <c:pt idx="185">
                  <c:v>1.9932944954544474</c:v>
                </c:pt>
                <c:pt idx="186">
                  <c:v>1.9876280247297453</c:v>
                </c:pt>
                <c:pt idx="187">
                  <c:v>2.0145965333955886</c:v>
                </c:pt>
                <c:pt idx="188">
                  <c:v>2.0115222307238594</c:v>
                </c:pt>
                <c:pt idx="189">
                  <c:v>2.0288143180132923</c:v>
                </c:pt>
                <c:pt idx="190">
                  <c:v>2.030505755484219</c:v>
                </c:pt>
                <c:pt idx="191">
                  <c:v>1.9998396185924714</c:v>
                </c:pt>
                <c:pt idx="192">
                  <c:v>1.992420121513597</c:v>
                </c:pt>
                <c:pt idx="193">
                  <c:v>2.0097860304737374</c:v>
                </c:pt>
                <c:pt idx="194">
                  <c:v>1.9665947211085515</c:v>
                </c:pt>
                <c:pt idx="195">
                  <c:v>1.9861793623649397</c:v>
                </c:pt>
                <c:pt idx="196">
                  <c:v>1.9932773777024466</c:v>
                </c:pt>
                <c:pt idx="197">
                  <c:v>1.9784397685366049</c:v>
                </c:pt>
                <c:pt idx="198">
                  <c:v>1.9702576704853456</c:v>
                </c:pt>
                <c:pt idx="199">
                  <c:v>2.0038077714339622</c:v>
                </c:pt>
                <c:pt idx="200">
                  <c:v>2.0075956719103507</c:v>
                </c:pt>
                <c:pt idx="201">
                  <c:v>2.0139209145112771</c:v>
                </c:pt>
                <c:pt idx="202">
                  <c:v>2.0130153466879039</c:v>
                </c:pt>
                <c:pt idx="203">
                  <c:v>2.0484032382463315</c:v>
                </c:pt>
                <c:pt idx="204">
                  <c:v>2.0088743558348527</c:v>
                </c:pt>
                <c:pt idx="205">
                  <c:v>1.989710739566241</c:v>
                </c:pt>
                <c:pt idx="206">
                  <c:v>1.952553792784508</c:v>
                </c:pt>
                <c:pt idx="207">
                  <c:v>1.9265529949023308</c:v>
                </c:pt>
                <c:pt idx="208">
                  <c:v>1.9160817480868868</c:v>
                </c:pt>
                <c:pt idx="209">
                  <c:v>1.8513232821423327</c:v>
                </c:pt>
                <c:pt idx="210">
                  <c:v>1.846650730682414</c:v>
                </c:pt>
                <c:pt idx="211">
                  <c:v>1.865945539679231</c:v>
                </c:pt>
                <c:pt idx="212">
                  <c:v>1.8393020040860857</c:v>
                </c:pt>
                <c:pt idx="213">
                  <c:v>1.8491034028600601</c:v>
                </c:pt>
                <c:pt idx="214">
                  <c:v>1.8520440283800919</c:v>
                </c:pt>
                <c:pt idx="215">
                  <c:v>1.7769120872205895</c:v>
                </c:pt>
                <c:pt idx="216">
                  <c:v>1.7724727937912022</c:v>
                </c:pt>
                <c:pt idx="217">
                  <c:v>1.7935543702726919</c:v>
                </c:pt>
                <c:pt idx="218">
                  <c:v>1.7726007370660912</c:v>
                </c:pt>
                <c:pt idx="219">
                  <c:v>1.7688833843770049</c:v>
                </c:pt>
                <c:pt idx="220">
                  <c:v>1.7673818660020766</c:v>
                </c:pt>
                <c:pt idx="221">
                  <c:v>1.7621301584296778</c:v>
                </c:pt>
                <c:pt idx="222">
                  <c:v>1.762821919347185</c:v>
                </c:pt>
                <c:pt idx="223">
                  <c:v>1.7801153284061459</c:v>
                </c:pt>
                <c:pt idx="224">
                  <c:v>1.7583436768217162</c:v>
                </c:pt>
                <c:pt idx="225">
                  <c:v>1.7812865661091126</c:v>
                </c:pt>
                <c:pt idx="226">
                  <c:v>1.7756149468438014</c:v>
                </c:pt>
                <c:pt idx="227">
                  <c:v>1.719856152164883</c:v>
                </c:pt>
                <c:pt idx="228">
                  <c:v>1.7458522115679334</c:v>
                </c:pt>
                <c:pt idx="229">
                  <c:v>1.788368862615489</c:v>
                </c:pt>
                <c:pt idx="230">
                  <c:v>1.7829803321478956</c:v>
                </c:pt>
                <c:pt idx="231">
                  <c:v>1.8151226182178126</c:v>
                </c:pt>
                <c:pt idx="232">
                  <c:v>1.8741904045163389</c:v>
                </c:pt>
                <c:pt idx="233">
                  <c:v>1.9537952620606469</c:v>
                </c:pt>
                <c:pt idx="234">
                  <c:v>1.9431668683213952</c:v>
                </c:pt>
                <c:pt idx="235">
                  <c:v>1.9559135528355978</c:v>
                </c:pt>
                <c:pt idx="236">
                  <c:v>1.9177996262217802</c:v>
                </c:pt>
                <c:pt idx="237">
                  <c:v>1.861095707383895</c:v>
                </c:pt>
                <c:pt idx="238">
                  <c:v>1.8549706445016163</c:v>
                </c:pt>
                <c:pt idx="239">
                  <c:v>1.7953999770063955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A2-41F4-BBDA-AD6F06B2593B}"/>
            </c:ext>
          </c:extLst>
        </c:ser>
        <c:ser>
          <c:idx val="2"/>
          <c:order val="2"/>
          <c:tx>
            <c:strRef>
              <c:f>MONEY!$S$7</c:f>
              <c:strCache>
                <c:ptCount val="1"/>
                <c:pt idx="0">
                  <c:v>M3/MB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MONEY!$P$8:$P$247</c:f>
              <c:numCache>
                <c:formatCode>mmm\-yy</c:formatCode>
                <c:ptCount val="240"/>
                <c:pt idx="0">
                  <c:v>37712</c:v>
                </c:pt>
                <c:pt idx="1">
                  <c:v>37742</c:v>
                </c:pt>
                <c:pt idx="2">
                  <c:v>37773</c:v>
                </c:pt>
                <c:pt idx="3">
                  <c:v>37803</c:v>
                </c:pt>
                <c:pt idx="4">
                  <c:v>37834</c:v>
                </c:pt>
                <c:pt idx="5">
                  <c:v>37865</c:v>
                </c:pt>
                <c:pt idx="6">
                  <c:v>37895</c:v>
                </c:pt>
                <c:pt idx="7">
                  <c:v>37926</c:v>
                </c:pt>
                <c:pt idx="8">
                  <c:v>37956</c:v>
                </c:pt>
                <c:pt idx="9">
                  <c:v>37987</c:v>
                </c:pt>
                <c:pt idx="10">
                  <c:v>38018</c:v>
                </c:pt>
                <c:pt idx="11">
                  <c:v>38047</c:v>
                </c:pt>
                <c:pt idx="12">
                  <c:v>38078</c:v>
                </c:pt>
                <c:pt idx="13">
                  <c:v>38108</c:v>
                </c:pt>
                <c:pt idx="14">
                  <c:v>38139</c:v>
                </c:pt>
                <c:pt idx="15">
                  <c:v>38169</c:v>
                </c:pt>
                <c:pt idx="16">
                  <c:v>38200</c:v>
                </c:pt>
                <c:pt idx="17">
                  <c:v>38231</c:v>
                </c:pt>
                <c:pt idx="18">
                  <c:v>38261</c:v>
                </c:pt>
                <c:pt idx="19">
                  <c:v>38292</c:v>
                </c:pt>
                <c:pt idx="20">
                  <c:v>38322</c:v>
                </c:pt>
                <c:pt idx="21">
                  <c:v>38353</c:v>
                </c:pt>
                <c:pt idx="22">
                  <c:v>38384</c:v>
                </c:pt>
                <c:pt idx="23">
                  <c:v>38412</c:v>
                </c:pt>
                <c:pt idx="24">
                  <c:v>38443</c:v>
                </c:pt>
                <c:pt idx="25">
                  <c:v>38473</c:v>
                </c:pt>
                <c:pt idx="26">
                  <c:v>38504</c:v>
                </c:pt>
                <c:pt idx="27">
                  <c:v>38534</c:v>
                </c:pt>
                <c:pt idx="28">
                  <c:v>38565</c:v>
                </c:pt>
                <c:pt idx="29">
                  <c:v>38596</c:v>
                </c:pt>
                <c:pt idx="30">
                  <c:v>38626</c:v>
                </c:pt>
                <c:pt idx="31">
                  <c:v>38657</c:v>
                </c:pt>
                <c:pt idx="32">
                  <c:v>38687</c:v>
                </c:pt>
                <c:pt idx="33">
                  <c:v>38718</c:v>
                </c:pt>
                <c:pt idx="34">
                  <c:v>38749</c:v>
                </c:pt>
                <c:pt idx="35">
                  <c:v>38777</c:v>
                </c:pt>
                <c:pt idx="36">
                  <c:v>38808</c:v>
                </c:pt>
                <c:pt idx="37">
                  <c:v>38838</c:v>
                </c:pt>
                <c:pt idx="38">
                  <c:v>38869</c:v>
                </c:pt>
                <c:pt idx="39">
                  <c:v>38899</c:v>
                </c:pt>
                <c:pt idx="40">
                  <c:v>38930</c:v>
                </c:pt>
                <c:pt idx="41">
                  <c:v>38961</c:v>
                </c:pt>
                <c:pt idx="42">
                  <c:v>38991</c:v>
                </c:pt>
                <c:pt idx="43">
                  <c:v>39022</c:v>
                </c:pt>
                <c:pt idx="44">
                  <c:v>39052</c:v>
                </c:pt>
                <c:pt idx="45">
                  <c:v>39083</c:v>
                </c:pt>
                <c:pt idx="46">
                  <c:v>39114</c:v>
                </c:pt>
                <c:pt idx="47">
                  <c:v>39142</c:v>
                </c:pt>
                <c:pt idx="48">
                  <c:v>39173</c:v>
                </c:pt>
                <c:pt idx="49">
                  <c:v>39203</c:v>
                </c:pt>
                <c:pt idx="50">
                  <c:v>39234</c:v>
                </c:pt>
                <c:pt idx="51">
                  <c:v>39264</c:v>
                </c:pt>
                <c:pt idx="52">
                  <c:v>39295</c:v>
                </c:pt>
                <c:pt idx="53">
                  <c:v>39326</c:v>
                </c:pt>
                <c:pt idx="54">
                  <c:v>39356</c:v>
                </c:pt>
                <c:pt idx="55">
                  <c:v>39387</c:v>
                </c:pt>
                <c:pt idx="56">
                  <c:v>39417</c:v>
                </c:pt>
                <c:pt idx="57">
                  <c:v>39448</c:v>
                </c:pt>
                <c:pt idx="58">
                  <c:v>39479</c:v>
                </c:pt>
                <c:pt idx="59">
                  <c:v>39508</c:v>
                </c:pt>
                <c:pt idx="60">
                  <c:v>39539</c:v>
                </c:pt>
                <c:pt idx="61">
                  <c:v>39569</c:v>
                </c:pt>
                <c:pt idx="62">
                  <c:v>39600</c:v>
                </c:pt>
                <c:pt idx="63">
                  <c:v>39630</c:v>
                </c:pt>
                <c:pt idx="64">
                  <c:v>39661</c:v>
                </c:pt>
                <c:pt idx="65">
                  <c:v>39692</c:v>
                </c:pt>
                <c:pt idx="66">
                  <c:v>39722</c:v>
                </c:pt>
                <c:pt idx="67">
                  <c:v>39753</c:v>
                </c:pt>
                <c:pt idx="68">
                  <c:v>39783</c:v>
                </c:pt>
                <c:pt idx="69">
                  <c:v>39814</c:v>
                </c:pt>
                <c:pt idx="70">
                  <c:v>39845</c:v>
                </c:pt>
                <c:pt idx="71">
                  <c:v>39873</c:v>
                </c:pt>
                <c:pt idx="72">
                  <c:v>39904</c:v>
                </c:pt>
                <c:pt idx="73">
                  <c:v>39934</c:v>
                </c:pt>
                <c:pt idx="74">
                  <c:v>39965</c:v>
                </c:pt>
                <c:pt idx="75">
                  <c:v>39995</c:v>
                </c:pt>
                <c:pt idx="76">
                  <c:v>40026</c:v>
                </c:pt>
                <c:pt idx="77">
                  <c:v>40057</c:v>
                </c:pt>
                <c:pt idx="78">
                  <c:v>40087</c:v>
                </c:pt>
                <c:pt idx="79">
                  <c:v>40118</c:v>
                </c:pt>
                <c:pt idx="80">
                  <c:v>40148</c:v>
                </c:pt>
                <c:pt idx="81">
                  <c:v>40179</c:v>
                </c:pt>
                <c:pt idx="82">
                  <c:v>40210</c:v>
                </c:pt>
                <c:pt idx="83">
                  <c:v>40238</c:v>
                </c:pt>
                <c:pt idx="84">
                  <c:v>40269</c:v>
                </c:pt>
                <c:pt idx="85">
                  <c:v>40299</c:v>
                </c:pt>
                <c:pt idx="86">
                  <c:v>40330</c:v>
                </c:pt>
                <c:pt idx="87">
                  <c:v>40360</c:v>
                </c:pt>
                <c:pt idx="88">
                  <c:v>40391</c:v>
                </c:pt>
                <c:pt idx="89">
                  <c:v>40422</c:v>
                </c:pt>
                <c:pt idx="90">
                  <c:v>40452</c:v>
                </c:pt>
                <c:pt idx="91">
                  <c:v>40483</c:v>
                </c:pt>
                <c:pt idx="92">
                  <c:v>40513</c:v>
                </c:pt>
                <c:pt idx="93">
                  <c:v>40544</c:v>
                </c:pt>
                <c:pt idx="94">
                  <c:v>40575</c:v>
                </c:pt>
                <c:pt idx="95">
                  <c:v>40603</c:v>
                </c:pt>
                <c:pt idx="96">
                  <c:v>40634</c:v>
                </c:pt>
                <c:pt idx="97">
                  <c:v>40664</c:v>
                </c:pt>
                <c:pt idx="98">
                  <c:v>40695</c:v>
                </c:pt>
                <c:pt idx="99">
                  <c:v>40725</c:v>
                </c:pt>
                <c:pt idx="100">
                  <c:v>40756</c:v>
                </c:pt>
                <c:pt idx="101">
                  <c:v>40787</c:v>
                </c:pt>
                <c:pt idx="102">
                  <c:v>40817</c:v>
                </c:pt>
                <c:pt idx="103">
                  <c:v>40848</c:v>
                </c:pt>
                <c:pt idx="104">
                  <c:v>40878</c:v>
                </c:pt>
                <c:pt idx="105">
                  <c:v>40909</c:v>
                </c:pt>
                <c:pt idx="106">
                  <c:v>40940</c:v>
                </c:pt>
                <c:pt idx="107">
                  <c:v>40969</c:v>
                </c:pt>
                <c:pt idx="108">
                  <c:v>41000</c:v>
                </c:pt>
                <c:pt idx="109">
                  <c:v>41030</c:v>
                </c:pt>
                <c:pt idx="110">
                  <c:v>41061</c:v>
                </c:pt>
                <c:pt idx="111">
                  <c:v>41091</c:v>
                </c:pt>
                <c:pt idx="112">
                  <c:v>41122</c:v>
                </c:pt>
                <c:pt idx="113">
                  <c:v>41153</c:v>
                </c:pt>
                <c:pt idx="114">
                  <c:v>41183</c:v>
                </c:pt>
                <c:pt idx="115">
                  <c:v>41214</c:v>
                </c:pt>
                <c:pt idx="116">
                  <c:v>41244</c:v>
                </c:pt>
                <c:pt idx="117">
                  <c:v>41275</c:v>
                </c:pt>
                <c:pt idx="118">
                  <c:v>41306</c:v>
                </c:pt>
                <c:pt idx="119">
                  <c:v>41334</c:v>
                </c:pt>
                <c:pt idx="120">
                  <c:v>41365</c:v>
                </c:pt>
                <c:pt idx="121">
                  <c:v>41395</c:v>
                </c:pt>
                <c:pt idx="122">
                  <c:v>41426</c:v>
                </c:pt>
                <c:pt idx="123">
                  <c:v>41456</c:v>
                </c:pt>
                <c:pt idx="124">
                  <c:v>41487</c:v>
                </c:pt>
                <c:pt idx="125">
                  <c:v>41518</c:v>
                </c:pt>
                <c:pt idx="126">
                  <c:v>41548</c:v>
                </c:pt>
                <c:pt idx="127">
                  <c:v>41579</c:v>
                </c:pt>
                <c:pt idx="128">
                  <c:v>41609</c:v>
                </c:pt>
                <c:pt idx="129">
                  <c:v>41640</c:v>
                </c:pt>
                <c:pt idx="130">
                  <c:v>41671</c:v>
                </c:pt>
                <c:pt idx="131">
                  <c:v>41699</c:v>
                </c:pt>
                <c:pt idx="132">
                  <c:v>41730</c:v>
                </c:pt>
                <c:pt idx="133">
                  <c:v>41760</c:v>
                </c:pt>
                <c:pt idx="134">
                  <c:v>41791</c:v>
                </c:pt>
                <c:pt idx="135">
                  <c:v>41821</c:v>
                </c:pt>
                <c:pt idx="136">
                  <c:v>41852</c:v>
                </c:pt>
                <c:pt idx="137">
                  <c:v>41883</c:v>
                </c:pt>
                <c:pt idx="138">
                  <c:v>41913</c:v>
                </c:pt>
                <c:pt idx="139">
                  <c:v>41944</c:v>
                </c:pt>
                <c:pt idx="140">
                  <c:v>41974</c:v>
                </c:pt>
                <c:pt idx="141">
                  <c:v>42005</c:v>
                </c:pt>
                <c:pt idx="142">
                  <c:v>42036</c:v>
                </c:pt>
                <c:pt idx="143">
                  <c:v>42064</c:v>
                </c:pt>
                <c:pt idx="144">
                  <c:v>42095</c:v>
                </c:pt>
                <c:pt idx="145">
                  <c:v>42125</c:v>
                </c:pt>
                <c:pt idx="146">
                  <c:v>42156</c:v>
                </c:pt>
                <c:pt idx="147">
                  <c:v>42186</c:v>
                </c:pt>
                <c:pt idx="148">
                  <c:v>42217</c:v>
                </c:pt>
                <c:pt idx="149">
                  <c:v>42248</c:v>
                </c:pt>
                <c:pt idx="150">
                  <c:v>42278</c:v>
                </c:pt>
                <c:pt idx="151">
                  <c:v>42309</c:v>
                </c:pt>
                <c:pt idx="152">
                  <c:v>42339</c:v>
                </c:pt>
                <c:pt idx="153">
                  <c:v>42370</c:v>
                </c:pt>
                <c:pt idx="154">
                  <c:v>42401</c:v>
                </c:pt>
                <c:pt idx="155">
                  <c:v>42430</c:v>
                </c:pt>
                <c:pt idx="156">
                  <c:v>42461</c:v>
                </c:pt>
                <c:pt idx="157">
                  <c:v>42491</c:v>
                </c:pt>
                <c:pt idx="158">
                  <c:v>42522</c:v>
                </c:pt>
                <c:pt idx="159">
                  <c:v>42552</c:v>
                </c:pt>
                <c:pt idx="160">
                  <c:v>42583</c:v>
                </c:pt>
                <c:pt idx="161">
                  <c:v>42614</c:v>
                </c:pt>
                <c:pt idx="162">
                  <c:v>42644</c:v>
                </c:pt>
                <c:pt idx="163">
                  <c:v>42675</c:v>
                </c:pt>
                <c:pt idx="164">
                  <c:v>42705</c:v>
                </c:pt>
                <c:pt idx="165">
                  <c:v>42736</c:v>
                </c:pt>
                <c:pt idx="166">
                  <c:v>42767</c:v>
                </c:pt>
                <c:pt idx="167">
                  <c:v>42795</c:v>
                </c:pt>
                <c:pt idx="168">
                  <c:v>42826</c:v>
                </c:pt>
                <c:pt idx="169">
                  <c:v>42856</c:v>
                </c:pt>
                <c:pt idx="170">
                  <c:v>42887</c:v>
                </c:pt>
                <c:pt idx="171">
                  <c:v>42917</c:v>
                </c:pt>
                <c:pt idx="172">
                  <c:v>42948</c:v>
                </c:pt>
                <c:pt idx="173">
                  <c:v>42979</c:v>
                </c:pt>
                <c:pt idx="174">
                  <c:v>43009</c:v>
                </c:pt>
                <c:pt idx="175">
                  <c:v>43040</c:v>
                </c:pt>
                <c:pt idx="176">
                  <c:v>43070</c:v>
                </c:pt>
                <c:pt idx="177">
                  <c:v>43101</c:v>
                </c:pt>
                <c:pt idx="178">
                  <c:v>43132</c:v>
                </c:pt>
                <c:pt idx="179">
                  <c:v>43160</c:v>
                </c:pt>
                <c:pt idx="180">
                  <c:v>43191</c:v>
                </c:pt>
                <c:pt idx="181">
                  <c:v>43221</c:v>
                </c:pt>
                <c:pt idx="182">
                  <c:v>43252</c:v>
                </c:pt>
                <c:pt idx="183">
                  <c:v>43282</c:v>
                </c:pt>
                <c:pt idx="184">
                  <c:v>43313</c:v>
                </c:pt>
                <c:pt idx="185">
                  <c:v>43344</c:v>
                </c:pt>
                <c:pt idx="186">
                  <c:v>43374</c:v>
                </c:pt>
                <c:pt idx="187">
                  <c:v>43405</c:v>
                </c:pt>
                <c:pt idx="188">
                  <c:v>43435</c:v>
                </c:pt>
                <c:pt idx="189">
                  <c:v>43466</c:v>
                </c:pt>
                <c:pt idx="190">
                  <c:v>43497</c:v>
                </c:pt>
                <c:pt idx="191">
                  <c:v>43525</c:v>
                </c:pt>
                <c:pt idx="192">
                  <c:v>43556</c:v>
                </c:pt>
                <c:pt idx="193">
                  <c:v>43586</c:v>
                </c:pt>
                <c:pt idx="194">
                  <c:v>43617</c:v>
                </c:pt>
                <c:pt idx="195">
                  <c:v>43647</c:v>
                </c:pt>
                <c:pt idx="196">
                  <c:v>43678</c:v>
                </c:pt>
                <c:pt idx="197">
                  <c:v>43709</c:v>
                </c:pt>
                <c:pt idx="198">
                  <c:v>43739</c:v>
                </c:pt>
                <c:pt idx="199">
                  <c:v>43770</c:v>
                </c:pt>
                <c:pt idx="200">
                  <c:v>43800</c:v>
                </c:pt>
                <c:pt idx="201">
                  <c:v>43831</c:v>
                </c:pt>
                <c:pt idx="202">
                  <c:v>43862</c:v>
                </c:pt>
                <c:pt idx="203">
                  <c:v>43891</c:v>
                </c:pt>
                <c:pt idx="204">
                  <c:v>43922</c:v>
                </c:pt>
                <c:pt idx="205">
                  <c:v>43952</c:v>
                </c:pt>
                <c:pt idx="206">
                  <c:v>43983</c:v>
                </c:pt>
                <c:pt idx="207">
                  <c:v>44013</c:v>
                </c:pt>
                <c:pt idx="208">
                  <c:v>44044</c:v>
                </c:pt>
                <c:pt idx="209">
                  <c:v>44075</c:v>
                </c:pt>
                <c:pt idx="210">
                  <c:v>44105</c:v>
                </c:pt>
                <c:pt idx="211">
                  <c:v>44136</c:v>
                </c:pt>
                <c:pt idx="212">
                  <c:v>44166</c:v>
                </c:pt>
                <c:pt idx="213">
                  <c:v>44197</c:v>
                </c:pt>
                <c:pt idx="214">
                  <c:v>44228</c:v>
                </c:pt>
                <c:pt idx="215">
                  <c:v>44256</c:v>
                </c:pt>
                <c:pt idx="216">
                  <c:v>44287</c:v>
                </c:pt>
                <c:pt idx="217">
                  <c:v>44317</c:v>
                </c:pt>
                <c:pt idx="218">
                  <c:v>44348</c:v>
                </c:pt>
                <c:pt idx="219">
                  <c:v>44378</c:v>
                </c:pt>
                <c:pt idx="220">
                  <c:v>44409</c:v>
                </c:pt>
                <c:pt idx="221">
                  <c:v>44440</c:v>
                </c:pt>
                <c:pt idx="222">
                  <c:v>44470</c:v>
                </c:pt>
                <c:pt idx="223">
                  <c:v>44501</c:v>
                </c:pt>
                <c:pt idx="224">
                  <c:v>44531</c:v>
                </c:pt>
                <c:pt idx="225">
                  <c:v>44562</c:v>
                </c:pt>
                <c:pt idx="226">
                  <c:v>44593</c:v>
                </c:pt>
                <c:pt idx="227">
                  <c:v>44621</c:v>
                </c:pt>
                <c:pt idx="228">
                  <c:v>44652</c:v>
                </c:pt>
                <c:pt idx="229">
                  <c:v>44682</c:v>
                </c:pt>
                <c:pt idx="230">
                  <c:v>44713</c:v>
                </c:pt>
                <c:pt idx="231">
                  <c:v>44743</c:v>
                </c:pt>
                <c:pt idx="232">
                  <c:v>44774</c:v>
                </c:pt>
                <c:pt idx="233">
                  <c:v>44805</c:v>
                </c:pt>
                <c:pt idx="234">
                  <c:v>44835</c:v>
                </c:pt>
                <c:pt idx="235">
                  <c:v>44866</c:v>
                </c:pt>
                <c:pt idx="236">
                  <c:v>44896</c:v>
                </c:pt>
                <c:pt idx="237">
                  <c:v>44927</c:v>
                </c:pt>
                <c:pt idx="238">
                  <c:v>44958</c:v>
                </c:pt>
                <c:pt idx="239">
                  <c:v>44986</c:v>
                </c:pt>
              </c:numCache>
            </c:numRef>
          </c:cat>
          <c:val>
            <c:numRef>
              <c:f>MONEY!$S$8:$S$247</c:f>
              <c:numCache>
                <c:formatCode>0.00</c:formatCode>
                <c:ptCount val="240"/>
                <c:pt idx="0">
                  <c:v>9.9477183537119327</c:v>
                </c:pt>
                <c:pt idx="1">
                  <c:v>9.7772235634958964</c:v>
                </c:pt>
                <c:pt idx="2">
                  <c:v>9.7020950316944621</c:v>
                </c:pt>
                <c:pt idx="3">
                  <c:v>9.7528597412225118</c:v>
                </c:pt>
                <c:pt idx="4">
                  <c:v>9.7667361515853024</c:v>
                </c:pt>
                <c:pt idx="5">
                  <c:v>9.2938149108515571</c:v>
                </c:pt>
                <c:pt idx="6">
                  <c:v>9.6449065234628826</c:v>
                </c:pt>
                <c:pt idx="7">
                  <c:v>9.5046778279981261</c:v>
                </c:pt>
                <c:pt idx="8">
                  <c:v>9.149110700242181</c:v>
                </c:pt>
                <c:pt idx="9">
                  <c:v>9.2838299537660642</c:v>
                </c:pt>
                <c:pt idx="10">
                  <c:v>9.3365914524448765</c:v>
                </c:pt>
                <c:pt idx="11">
                  <c:v>9.0774741029105517</c:v>
                </c:pt>
                <c:pt idx="12">
                  <c:v>9.3293791497518352</c:v>
                </c:pt>
                <c:pt idx="13">
                  <c:v>9.5192080995895019</c:v>
                </c:pt>
                <c:pt idx="14">
                  <c:v>9.342226421702394</c:v>
                </c:pt>
                <c:pt idx="15">
                  <c:v>9.5789803199233443</c:v>
                </c:pt>
                <c:pt idx="16">
                  <c:v>9.4320586603322809</c:v>
                </c:pt>
                <c:pt idx="17">
                  <c:v>9.2310131288287156</c:v>
                </c:pt>
                <c:pt idx="18">
                  <c:v>9.4515705607619278</c:v>
                </c:pt>
                <c:pt idx="19">
                  <c:v>9.1814634646187372</c:v>
                </c:pt>
                <c:pt idx="20">
                  <c:v>8.8966069255630398</c:v>
                </c:pt>
                <c:pt idx="21">
                  <c:v>9.4138231024177124</c:v>
                </c:pt>
                <c:pt idx="22">
                  <c:v>9.2514096797254659</c:v>
                </c:pt>
                <c:pt idx="23">
                  <c:v>8.9351624637985196</c:v>
                </c:pt>
                <c:pt idx="24">
                  <c:v>9.1769699582974376</c:v>
                </c:pt>
                <c:pt idx="25">
                  <c:v>9.3906372489003971</c:v>
                </c:pt>
                <c:pt idx="26">
                  <c:v>9.1728215986160784</c:v>
                </c:pt>
                <c:pt idx="27">
                  <c:v>9.5323067663509295</c:v>
                </c:pt>
                <c:pt idx="28">
                  <c:v>9.2684186292460602</c:v>
                </c:pt>
                <c:pt idx="29">
                  <c:v>9.1908509055976797</c:v>
                </c:pt>
                <c:pt idx="30">
                  <c:v>9.1848170018358442</c:v>
                </c:pt>
                <c:pt idx="31">
                  <c:v>9.1059686014358849</c:v>
                </c:pt>
                <c:pt idx="32">
                  <c:v>8.8489462502764908</c:v>
                </c:pt>
                <c:pt idx="33">
                  <c:v>9.1939956940166443</c:v>
                </c:pt>
                <c:pt idx="34">
                  <c:v>9.1719967029042895</c:v>
                </c:pt>
                <c:pt idx="35">
                  <c:v>9.2684367141583905</c:v>
                </c:pt>
                <c:pt idx="36">
                  <c:v>10.370763432014787</c:v>
                </c:pt>
                <c:pt idx="37">
                  <c:v>11.03449695390661</c:v>
                </c:pt>
                <c:pt idx="38">
                  <c:v>10.808946456573423</c:v>
                </c:pt>
                <c:pt idx="39">
                  <c:v>11.45192931303351</c:v>
                </c:pt>
                <c:pt idx="40">
                  <c:v>11.622044963575279</c:v>
                </c:pt>
                <c:pt idx="41">
                  <c:v>11.313660071793226</c:v>
                </c:pt>
                <c:pt idx="42">
                  <c:v>11.641713636337679</c:v>
                </c:pt>
                <c:pt idx="43">
                  <c:v>11.528114283647509</c:v>
                </c:pt>
                <c:pt idx="44">
                  <c:v>10.828185322074708</c:v>
                </c:pt>
                <c:pt idx="45">
                  <c:v>11.733144664938413</c:v>
                </c:pt>
                <c:pt idx="46">
                  <c:v>11.32122294224761</c:v>
                </c:pt>
                <c:pt idx="47">
                  <c:v>11.111937647665862</c:v>
                </c:pt>
                <c:pt idx="48">
                  <c:v>11.424681658538208</c:v>
                </c:pt>
                <c:pt idx="49">
                  <c:v>11.711620327447848</c:v>
                </c:pt>
                <c:pt idx="50">
                  <c:v>11.432771237458937</c:v>
                </c:pt>
                <c:pt idx="51">
                  <c:v>11.598310557216763</c:v>
                </c:pt>
                <c:pt idx="52">
                  <c:v>11.663822034928851</c:v>
                </c:pt>
                <c:pt idx="53">
                  <c:v>11.146047237691882</c:v>
                </c:pt>
                <c:pt idx="54">
                  <c:v>11.537371377643341</c:v>
                </c:pt>
                <c:pt idx="55">
                  <c:v>11.517405342074815</c:v>
                </c:pt>
                <c:pt idx="56">
                  <c:v>10.764370145397146</c:v>
                </c:pt>
                <c:pt idx="57">
                  <c:v>11.660757044873442</c:v>
                </c:pt>
                <c:pt idx="58">
                  <c:v>11.493486165143592</c:v>
                </c:pt>
                <c:pt idx="59">
                  <c:v>10.825076385170252</c:v>
                </c:pt>
                <c:pt idx="60">
                  <c:v>11.531806581748075</c:v>
                </c:pt>
                <c:pt idx="61">
                  <c:v>11.783562212144387</c:v>
                </c:pt>
                <c:pt idx="62">
                  <c:v>11.409435673109156</c:v>
                </c:pt>
                <c:pt idx="63">
                  <c:v>11.683519421381128</c:v>
                </c:pt>
                <c:pt idx="64">
                  <c:v>11.679863900358839</c:v>
                </c:pt>
                <c:pt idx="65">
                  <c:v>11.093156867790213</c:v>
                </c:pt>
                <c:pt idx="66">
                  <c:v>11.345445880937733</c:v>
                </c:pt>
                <c:pt idx="67">
                  <c:v>11.353341782085934</c:v>
                </c:pt>
                <c:pt idx="68">
                  <c:v>10.276853872665686</c:v>
                </c:pt>
                <c:pt idx="69">
                  <c:v>11.257000863884764</c:v>
                </c:pt>
                <c:pt idx="70">
                  <c:v>10.966653617716265</c:v>
                </c:pt>
                <c:pt idx="71">
                  <c:v>10.085238639611317</c:v>
                </c:pt>
                <c:pt idx="72">
                  <c:v>10.890474593880841</c:v>
                </c:pt>
                <c:pt idx="73">
                  <c:v>11.153681661611337</c:v>
                </c:pt>
                <c:pt idx="74">
                  <c:v>10.881983140154041</c:v>
                </c:pt>
                <c:pt idx="75">
                  <c:v>11.357055154145684</c:v>
                </c:pt>
                <c:pt idx="76">
                  <c:v>11.423343568519405</c:v>
                </c:pt>
                <c:pt idx="77">
                  <c:v>10.78055950977841</c:v>
                </c:pt>
                <c:pt idx="78">
                  <c:v>11.346463445827002</c:v>
                </c:pt>
                <c:pt idx="79">
                  <c:v>11.272914310324058</c:v>
                </c:pt>
                <c:pt idx="80">
                  <c:v>10.047638302616214</c:v>
                </c:pt>
                <c:pt idx="81">
                  <c:v>11.022589822742621</c:v>
                </c:pt>
                <c:pt idx="82">
                  <c:v>10.914581549097049</c:v>
                </c:pt>
                <c:pt idx="83">
                  <c:v>10.112063980126809</c:v>
                </c:pt>
                <c:pt idx="84">
                  <c:v>10.777126752429565</c:v>
                </c:pt>
                <c:pt idx="85">
                  <c:v>10.821617904463549</c:v>
                </c:pt>
                <c:pt idx="86">
                  <c:v>10.609051890778415</c:v>
                </c:pt>
                <c:pt idx="87">
                  <c:v>10.918468452528398</c:v>
                </c:pt>
                <c:pt idx="88">
                  <c:v>10.910937773156331</c:v>
                </c:pt>
                <c:pt idx="89">
                  <c:v>10.627020366675007</c:v>
                </c:pt>
                <c:pt idx="90">
                  <c:v>10.800637576767608</c:v>
                </c:pt>
                <c:pt idx="91">
                  <c:v>10.540737758345882</c:v>
                </c:pt>
                <c:pt idx="92">
                  <c:v>9.889207894662345</c:v>
                </c:pt>
                <c:pt idx="93">
                  <c:v>10.71716181199093</c:v>
                </c:pt>
                <c:pt idx="94">
                  <c:v>10.629482850402393</c:v>
                </c:pt>
                <c:pt idx="95">
                  <c:v>8.6046011244058196</c:v>
                </c:pt>
                <c:pt idx="96">
                  <c:v>9.115367558760072</c:v>
                </c:pt>
                <c:pt idx="97">
                  <c:v>9.7692721203219701</c:v>
                </c:pt>
                <c:pt idx="98">
                  <c:v>9.4235166743288996</c:v>
                </c:pt>
                <c:pt idx="99">
                  <c:v>9.884513870137674</c:v>
                </c:pt>
                <c:pt idx="100">
                  <c:v>9.8304495988667604</c:v>
                </c:pt>
                <c:pt idx="101">
                  <c:v>9.3485468143279196</c:v>
                </c:pt>
                <c:pt idx="102">
                  <c:v>9.7176762602787132</c:v>
                </c:pt>
                <c:pt idx="103">
                  <c:v>9.5277510658904703</c:v>
                </c:pt>
                <c:pt idx="104">
                  <c:v>8.8860846122604311</c:v>
                </c:pt>
                <c:pt idx="105">
                  <c:v>9.7159371669993213</c:v>
                </c:pt>
                <c:pt idx="106">
                  <c:v>9.8186607862622228</c:v>
                </c:pt>
                <c:pt idx="107">
                  <c:v>9.296775270814635</c:v>
                </c:pt>
                <c:pt idx="108">
                  <c:v>9.1236064342919541</c:v>
                </c:pt>
                <c:pt idx="109">
                  <c:v>9.683856637887077</c:v>
                </c:pt>
                <c:pt idx="110">
                  <c:v>8.7248063278898709</c:v>
                </c:pt>
                <c:pt idx="111">
                  <c:v>9.2023890400399786</c:v>
                </c:pt>
                <c:pt idx="112">
                  <c:v>9.1879946153218572</c:v>
                </c:pt>
                <c:pt idx="113">
                  <c:v>8.7015413098390546</c:v>
                </c:pt>
                <c:pt idx="114">
                  <c:v>8.7547527955103792</c:v>
                </c:pt>
                <c:pt idx="115">
                  <c:v>8.9438714939040125</c:v>
                </c:pt>
                <c:pt idx="116">
                  <c:v>8.202616942024024</c:v>
                </c:pt>
                <c:pt idx="117">
                  <c:v>8.6950342260438696</c:v>
                </c:pt>
                <c:pt idx="118">
                  <c:v>8.6560711690867471</c:v>
                </c:pt>
                <c:pt idx="119">
                  <c:v>7.815802285524124</c:v>
                </c:pt>
                <c:pt idx="120">
                  <c:v>7.416391519078724</c:v>
                </c:pt>
                <c:pt idx="121">
                  <c:v>7.2367960091477972</c:v>
                </c:pt>
                <c:pt idx="122">
                  <c:v>6.6916967509025271</c:v>
                </c:pt>
                <c:pt idx="123">
                  <c:v>6.6979513224142844</c:v>
                </c:pt>
                <c:pt idx="124">
                  <c:v>6.5554599457830438</c:v>
                </c:pt>
                <c:pt idx="125">
                  <c:v>6.2572691346128453</c:v>
                </c:pt>
                <c:pt idx="126">
                  <c:v>6.1250275937172205</c:v>
                </c:pt>
                <c:pt idx="127">
                  <c:v>6.0826090632309455</c:v>
                </c:pt>
                <c:pt idx="128">
                  <c:v>5.8190284532061876</c:v>
                </c:pt>
                <c:pt idx="129">
                  <c:v>5.8634826303569509</c:v>
                </c:pt>
                <c:pt idx="130">
                  <c:v>5.7273150400190671</c:v>
                </c:pt>
                <c:pt idx="131">
                  <c:v>5.3390743541863168</c:v>
                </c:pt>
                <c:pt idx="132">
                  <c:v>5.2477615408012781</c:v>
                </c:pt>
                <c:pt idx="133">
                  <c:v>5.2173206053682151</c:v>
                </c:pt>
                <c:pt idx="134">
                  <c:v>4.8769841400252396</c:v>
                </c:pt>
                <c:pt idx="135">
                  <c:v>4.8899658410033791</c:v>
                </c:pt>
                <c:pt idx="136">
                  <c:v>4.8821702325489706</c:v>
                </c:pt>
                <c:pt idx="137">
                  <c:v>4.7117122039207491</c:v>
                </c:pt>
                <c:pt idx="138">
                  <c:v>4.5954985962009776</c:v>
                </c:pt>
                <c:pt idx="139">
                  <c:v>4.5656929457737645</c:v>
                </c:pt>
                <c:pt idx="140">
                  <c:v>4.3807380835954399</c:v>
                </c:pt>
                <c:pt idx="141">
                  <c:v>4.344778437452554</c:v>
                </c:pt>
                <c:pt idx="142">
                  <c:v>4.3266567646516716</c:v>
                </c:pt>
                <c:pt idx="143">
                  <c:v>4.0875379450184663</c:v>
                </c:pt>
                <c:pt idx="144">
                  <c:v>3.985731851125828</c:v>
                </c:pt>
                <c:pt idx="145">
                  <c:v>3.9739049782308333</c:v>
                </c:pt>
                <c:pt idx="146">
                  <c:v>3.7670128928809197</c:v>
                </c:pt>
                <c:pt idx="147">
                  <c:v>3.7672232295094146</c:v>
                </c:pt>
                <c:pt idx="148">
                  <c:v>3.7508318939084844</c:v>
                </c:pt>
                <c:pt idx="149">
                  <c:v>3.6236047550609394</c:v>
                </c:pt>
                <c:pt idx="150">
                  <c:v>3.5634901901008211</c:v>
                </c:pt>
                <c:pt idx="151">
                  <c:v>3.5828535364042859</c:v>
                </c:pt>
                <c:pt idx="152">
                  <c:v>3.4779082905965626</c:v>
                </c:pt>
                <c:pt idx="153">
                  <c:v>3.459526966552394</c:v>
                </c:pt>
                <c:pt idx="154">
                  <c:v>3.4469864256420331</c:v>
                </c:pt>
                <c:pt idx="155">
                  <c:v>3.2988495803940241</c:v>
                </c:pt>
                <c:pt idx="156">
                  <c:v>3.2421608372269342</c:v>
                </c:pt>
                <c:pt idx="157">
                  <c:v>3.2465231870705455</c:v>
                </c:pt>
                <c:pt idx="158">
                  <c:v>3.11799064755379</c:v>
                </c:pt>
                <c:pt idx="159">
                  <c:v>3.1251153928133517</c:v>
                </c:pt>
                <c:pt idx="160">
                  <c:v>3.1200944802473987</c:v>
                </c:pt>
                <c:pt idx="161">
                  <c:v>3.0581884357063407</c:v>
                </c:pt>
                <c:pt idx="162">
                  <c:v>3.0288159996513655</c:v>
                </c:pt>
                <c:pt idx="163">
                  <c:v>3.0287737774764993</c:v>
                </c:pt>
                <c:pt idx="164">
                  <c:v>2.9263569099063305</c:v>
                </c:pt>
                <c:pt idx="165">
                  <c:v>2.9469903614872814</c:v>
                </c:pt>
                <c:pt idx="166">
                  <c:v>2.9523504039459532</c:v>
                </c:pt>
                <c:pt idx="167">
                  <c:v>2.8690779886233706</c:v>
                </c:pt>
                <c:pt idx="168">
                  <c:v>2.7995143379148768</c:v>
                </c:pt>
                <c:pt idx="169">
                  <c:v>2.8428517691957604</c:v>
                </c:pt>
                <c:pt idx="170">
                  <c:v>2.7805288587885246</c:v>
                </c:pt>
                <c:pt idx="171">
                  <c:v>2.7859515348107076</c:v>
                </c:pt>
                <c:pt idx="172">
                  <c:v>2.7805715503690087</c:v>
                </c:pt>
                <c:pt idx="173">
                  <c:v>2.7507784939531228</c:v>
                </c:pt>
                <c:pt idx="174">
                  <c:v>2.7451719054686725</c:v>
                </c:pt>
                <c:pt idx="175">
                  <c:v>2.7878783315989235</c:v>
                </c:pt>
                <c:pt idx="176">
                  <c:v>2.7483674394137467</c:v>
                </c:pt>
                <c:pt idx="177">
                  <c:v>2.7703974148265695</c:v>
                </c:pt>
                <c:pt idx="178">
                  <c:v>2.7678050572878128</c:v>
                </c:pt>
                <c:pt idx="179">
                  <c:v>2.7041082175027578</c:v>
                </c:pt>
                <c:pt idx="180">
                  <c:v>2.6675899971262567</c:v>
                </c:pt>
                <c:pt idx="181">
                  <c:v>2.7023599401494316</c:v>
                </c:pt>
                <c:pt idx="182">
                  <c:v>2.6565943658319897</c:v>
                </c:pt>
                <c:pt idx="183">
                  <c:v>2.6600120442475994</c:v>
                </c:pt>
                <c:pt idx="184">
                  <c:v>2.663566043434225</c:v>
                </c:pt>
                <c:pt idx="185">
                  <c:v>2.6493040133024919</c:v>
                </c:pt>
                <c:pt idx="186">
                  <c:v>2.6414911004168449</c:v>
                </c:pt>
                <c:pt idx="187">
                  <c:v>2.6754744944942273</c:v>
                </c:pt>
                <c:pt idx="188">
                  <c:v>2.6714080813682055</c:v>
                </c:pt>
                <c:pt idx="189">
                  <c:v>2.6943747434736602</c:v>
                </c:pt>
                <c:pt idx="190">
                  <c:v>2.6992861043926037</c:v>
                </c:pt>
                <c:pt idx="191">
                  <c:v>2.654764799283261</c:v>
                </c:pt>
                <c:pt idx="192">
                  <c:v>2.6367204816078678</c:v>
                </c:pt>
                <c:pt idx="193">
                  <c:v>2.6577554379427415</c:v>
                </c:pt>
                <c:pt idx="194">
                  <c:v>2.6023775480930857</c:v>
                </c:pt>
                <c:pt idx="195">
                  <c:v>2.6311093182423537</c:v>
                </c:pt>
                <c:pt idx="196">
                  <c:v>2.6410078991054271</c:v>
                </c:pt>
                <c:pt idx="197">
                  <c:v>2.6201219346982367</c:v>
                </c:pt>
                <c:pt idx="198">
                  <c:v>2.6088329251930134</c:v>
                </c:pt>
                <c:pt idx="199">
                  <c:v>2.6497443764955513</c:v>
                </c:pt>
                <c:pt idx="200">
                  <c:v>2.6555755269010164</c:v>
                </c:pt>
                <c:pt idx="201">
                  <c:v>2.6633634785581179</c:v>
                </c:pt>
                <c:pt idx="202">
                  <c:v>2.6634820316920513</c:v>
                </c:pt>
                <c:pt idx="203">
                  <c:v>2.7050931843200208</c:v>
                </c:pt>
                <c:pt idx="204">
                  <c:v>2.641578754309474</c:v>
                </c:pt>
                <c:pt idx="205">
                  <c:v>2.607512420626954</c:v>
                </c:pt>
                <c:pt idx="206">
                  <c:v>2.5520947261115667</c:v>
                </c:pt>
                <c:pt idx="207">
                  <c:v>2.5202518607412148</c:v>
                </c:pt>
                <c:pt idx="208">
                  <c:v>2.5048636985726733</c:v>
                </c:pt>
                <c:pt idx="209">
                  <c:v>2.4177593225429064</c:v>
                </c:pt>
                <c:pt idx="210">
                  <c:v>2.4120144607548988</c:v>
                </c:pt>
                <c:pt idx="211">
                  <c:v>2.4339942041155433</c:v>
                </c:pt>
                <c:pt idx="212">
                  <c:v>2.3985198059222661</c:v>
                </c:pt>
                <c:pt idx="213">
                  <c:v>2.4103612908144108</c:v>
                </c:pt>
                <c:pt idx="214">
                  <c:v>2.4152119217989023</c:v>
                </c:pt>
                <c:pt idx="215">
                  <c:v>2.3142981885755258</c:v>
                </c:pt>
                <c:pt idx="216">
                  <c:v>2.3010308837955806</c:v>
                </c:pt>
                <c:pt idx="217">
                  <c:v>2.3266227329237772</c:v>
                </c:pt>
                <c:pt idx="218">
                  <c:v>2.3010603853813101</c:v>
                </c:pt>
                <c:pt idx="219">
                  <c:v>2.2993009236281763</c:v>
                </c:pt>
                <c:pt idx="220">
                  <c:v>2.2981825841197292</c:v>
                </c:pt>
                <c:pt idx="221">
                  <c:v>2.2910086530734297</c:v>
                </c:pt>
                <c:pt idx="222">
                  <c:v>2.2917880532006967</c:v>
                </c:pt>
                <c:pt idx="223">
                  <c:v>2.3120607881602147</c:v>
                </c:pt>
                <c:pt idx="224">
                  <c:v>2.284773036977032</c:v>
                </c:pt>
                <c:pt idx="225">
                  <c:v>2.3136980112861862</c:v>
                </c:pt>
                <c:pt idx="226">
                  <c:v>2.3071897364142364</c:v>
                </c:pt>
                <c:pt idx="227">
                  <c:v>2.2323538157930307</c:v>
                </c:pt>
                <c:pt idx="228">
                  <c:v>2.2590982317043942</c:v>
                </c:pt>
                <c:pt idx="229">
                  <c:v>2.313489088764201</c:v>
                </c:pt>
                <c:pt idx="230">
                  <c:v>2.3063058381780981</c:v>
                </c:pt>
                <c:pt idx="231">
                  <c:v>2.3497369367053405</c:v>
                </c:pt>
                <c:pt idx="232">
                  <c:v>2.4263859211085697</c:v>
                </c:pt>
                <c:pt idx="233">
                  <c:v>2.5293078997206551</c:v>
                </c:pt>
                <c:pt idx="234">
                  <c:v>2.5158000989589979</c:v>
                </c:pt>
                <c:pt idx="235">
                  <c:v>2.5289646136642707</c:v>
                </c:pt>
                <c:pt idx="236">
                  <c:v>2.481547250181094</c:v>
                </c:pt>
                <c:pt idx="237">
                  <c:v>2.4077854144471877</c:v>
                </c:pt>
                <c:pt idx="238">
                  <c:v>2.4006486284147726</c:v>
                </c:pt>
                <c:pt idx="239">
                  <c:v>2.3204950401729638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A2-41F4-BBDA-AD6F06B25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3918799"/>
        <c:axId val="1983571871"/>
      </c:lineChart>
      <c:dateAx>
        <c:axId val="181391879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3571871"/>
        <c:crosses val="autoZero"/>
        <c:auto val="1"/>
        <c:lblOffset val="100"/>
        <c:baseTimeUnit val="months"/>
      </c:dateAx>
      <c:valAx>
        <c:axId val="198357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13918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マネーストック増加率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MONEY!$L$7</c:f>
              <c:strCache>
                <c:ptCount val="1"/>
                <c:pt idx="0">
                  <c:v>M1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MONEY!$J$8:$J$248</c:f>
              <c:numCache>
                <c:formatCode>mmm\-yy</c:formatCode>
                <c:ptCount val="241"/>
                <c:pt idx="0">
                  <c:v>37712</c:v>
                </c:pt>
                <c:pt idx="1">
                  <c:v>37742</c:v>
                </c:pt>
                <c:pt idx="2">
                  <c:v>37773</c:v>
                </c:pt>
                <c:pt idx="3">
                  <c:v>37803</c:v>
                </c:pt>
                <c:pt idx="4">
                  <c:v>37834</c:v>
                </c:pt>
                <c:pt idx="5">
                  <c:v>37865</c:v>
                </c:pt>
                <c:pt idx="6">
                  <c:v>37895</c:v>
                </c:pt>
                <c:pt idx="7">
                  <c:v>37926</c:v>
                </c:pt>
                <c:pt idx="8">
                  <c:v>37956</c:v>
                </c:pt>
                <c:pt idx="9">
                  <c:v>37987</c:v>
                </c:pt>
                <c:pt idx="10">
                  <c:v>38018</c:v>
                </c:pt>
                <c:pt idx="11">
                  <c:v>38047</c:v>
                </c:pt>
                <c:pt idx="12">
                  <c:v>38078</c:v>
                </c:pt>
                <c:pt idx="13">
                  <c:v>38108</c:v>
                </c:pt>
                <c:pt idx="14">
                  <c:v>38139</c:v>
                </c:pt>
                <c:pt idx="15">
                  <c:v>38169</c:v>
                </c:pt>
                <c:pt idx="16">
                  <c:v>38200</c:v>
                </c:pt>
                <c:pt idx="17">
                  <c:v>38231</c:v>
                </c:pt>
                <c:pt idx="18">
                  <c:v>38261</c:v>
                </c:pt>
                <c:pt idx="19">
                  <c:v>38292</c:v>
                </c:pt>
                <c:pt idx="20">
                  <c:v>38322</c:v>
                </c:pt>
                <c:pt idx="21">
                  <c:v>38353</c:v>
                </c:pt>
                <c:pt idx="22">
                  <c:v>38384</c:v>
                </c:pt>
                <c:pt idx="23">
                  <c:v>38412</c:v>
                </c:pt>
                <c:pt idx="24">
                  <c:v>38443</c:v>
                </c:pt>
                <c:pt idx="25">
                  <c:v>38473</c:v>
                </c:pt>
                <c:pt idx="26">
                  <c:v>38504</c:v>
                </c:pt>
                <c:pt idx="27">
                  <c:v>38534</c:v>
                </c:pt>
                <c:pt idx="28">
                  <c:v>38565</c:v>
                </c:pt>
                <c:pt idx="29">
                  <c:v>38596</c:v>
                </c:pt>
                <c:pt idx="30">
                  <c:v>38626</c:v>
                </c:pt>
                <c:pt idx="31">
                  <c:v>38657</c:v>
                </c:pt>
                <c:pt idx="32">
                  <c:v>38687</c:v>
                </c:pt>
                <c:pt idx="33">
                  <c:v>38718</c:v>
                </c:pt>
                <c:pt idx="34">
                  <c:v>38749</c:v>
                </c:pt>
                <c:pt idx="35">
                  <c:v>38777</c:v>
                </c:pt>
                <c:pt idx="36">
                  <c:v>38808</c:v>
                </c:pt>
                <c:pt idx="37">
                  <c:v>38838</c:v>
                </c:pt>
                <c:pt idx="38">
                  <c:v>38869</c:v>
                </c:pt>
                <c:pt idx="39">
                  <c:v>38899</c:v>
                </c:pt>
                <c:pt idx="40">
                  <c:v>38930</c:v>
                </c:pt>
                <c:pt idx="41">
                  <c:v>38961</c:v>
                </c:pt>
                <c:pt idx="42">
                  <c:v>38991</c:v>
                </c:pt>
                <c:pt idx="43">
                  <c:v>39022</c:v>
                </c:pt>
                <c:pt idx="44">
                  <c:v>39052</c:v>
                </c:pt>
                <c:pt idx="45">
                  <c:v>39083</c:v>
                </c:pt>
                <c:pt idx="46">
                  <c:v>39114</c:v>
                </c:pt>
                <c:pt idx="47">
                  <c:v>39142</c:v>
                </c:pt>
                <c:pt idx="48">
                  <c:v>39173</c:v>
                </c:pt>
                <c:pt idx="49">
                  <c:v>39203</c:v>
                </c:pt>
                <c:pt idx="50">
                  <c:v>39234</c:v>
                </c:pt>
                <c:pt idx="51">
                  <c:v>39264</c:v>
                </c:pt>
                <c:pt idx="52">
                  <c:v>39295</c:v>
                </c:pt>
                <c:pt idx="53">
                  <c:v>39326</c:v>
                </c:pt>
                <c:pt idx="54">
                  <c:v>39356</c:v>
                </c:pt>
                <c:pt idx="55">
                  <c:v>39387</c:v>
                </c:pt>
                <c:pt idx="56">
                  <c:v>39417</c:v>
                </c:pt>
                <c:pt idx="57">
                  <c:v>39448</c:v>
                </c:pt>
                <c:pt idx="58">
                  <c:v>39479</c:v>
                </c:pt>
                <c:pt idx="59">
                  <c:v>39508</c:v>
                </c:pt>
                <c:pt idx="60">
                  <c:v>39539</c:v>
                </c:pt>
                <c:pt idx="61">
                  <c:v>39569</c:v>
                </c:pt>
                <c:pt idx="62">
                  <c:v>39600</c:v>
                </c:pt>
                <c:pt idx="63">
                  <c:v>39630</c:v>
                </c:pt>
                <c:pt idx="64">
                  <c:v>39661</c:v>
                </c:pt>
                <c:pt idx="65">
                  <c:v>39692</c:v>
                </c:pt>
                <c:pt idx="66">
                  <c:v>39722</c:v>
                </c:pt>
                <c:pt idx="67">
                  <c:v>39753</c:v>
                </c:pt>
                <c:pt idx="68">
                  <c:v>39783</c:v>
                </c:pt>
                <c:pt idx="69">
                  <c:v>39814</c:v>
                </c:pt>
                <c:pt idx="70">
                  <c:v>39845</c:v>
                </c:pt>
                <c:pt idx="71">
                  <c:v>39873</c:v>
                </c:pt>
                <c:pt idx="72">
                  <c:v>39904</c:v>
                </c:pt>
                <c:pt idx="73">
                  <c:v>39934</c:v>
                </c:pt>
                <c:pt idx="74">
                  <c:v>39965</c:v>
                </c:pt>
                <c:pt idx="75">
                  <c:v>39995</c:v>
                </c:pt>
                <c:pt idx="76">
                  <c:v>40026</c:v>
                </c:pt>
                <c:pt idx="77">
                  <c:v>40057</c:v>
                </c:pt>
                <c:pt idx="78">
                  <c:v>40087</c:v>
                </c:pt>
                <c:pt idx="79">
                  <c:v>40118</c:v>
                </c:pt>
                <c:pt idx="80">
                  <c:v>40148</c:v>
                </c:pt>
                <c:pt idx="81">
                  <c:v>40179</c:v>
                </c:pt>
                <c:pt idx="82">
                  <c:v>40210</c:v>
                </c:pt>
                <c:pt idx="83">
                  <c:v>40238</c:v>
                </c:pt>
                <c:pt idx="84">
                  <c:v>40269</c:v>
                </c:pt>
                <c:pt idx="85">
                  <c:v>40299</c:v>
                </c:pt>
                <c:pt idx="86">
                  <c:v>40330</c:v>
                </c:pt>
                <c:pt idx="87">
                  <c:v>40360</c:v>
                </c:pt>
                <c:pt idx="88">
                  <c:v>40391</c:v>
                </c:pt>
                <c:pt idx="89">
                  <c:v>40422</c:v>
                </c:pt>
                <c:pt idx="90">
                  <c:v>40452</c:v>
                </c:pt>
                <c:pt idx="91">
                  <c:v>40483</c:v>
                </c:pt>
                <c:pt idx="92">
                  <c:v>40513</c:v>
                </c:pt>
                <c:pt idx="93">
                  <c:v>40544</c:v>
                </c:pt>
                <c:pt idx="94">
                  <c:v>40575</c:v>
                </c:pt>
                <c:pt idx="95">
                  <c:v>40603</c:v>
                </c:pt>
                <c:pt idx="96">
                  <c:v>40634</c:v>
                </c:pt>
                <c:pt idx="97">
                  <c:v>40664</c:v>
                </c:pt>
                <c:pt idx="98">
                  <c:v>40695</c:v>
                </c:pt>
                <c:pt idx="99">
                  <c:v>40725</c:v>
                </c:pt>
                <c:pt idx="100">
                  <c:v>40756</c:v>
                </c:pt>
                <c:pt idx="101">
                  <c:v>40787</c:v>
                </c:pt>
                <c:pt idx="102">
                  <c:v>40817</c:v>
                </c:pt>
                <c:pt idx="103">
                  <c:v>40848</c:v>
                </c:pt>
                <c:pt idx="104">
                  <c:v>40878</c:v>
                </c:pt>
                <c:pt idx="105">
                  <c:v>40909</c:v>
                </c:pt>
                <c:pt idx="106">
                  <c:v>40940</c:v>
                </c:pt>
                <c:pt idx="107">
                  <c:v>40969</c:v>
                </c:pt>
                <c:pt idx="108">
                  <c:v>41000</c:v>
                </c:pt>
                <c:pt idx="109">
                  <c:v>41030</c:v>
                </c:pt>
                <c:pt idx="110">
                  <c:v>41061</c:v>
                </c:pt>
                <c:pt idx="111">
                  <c:v>41091</c:v>
                </c:pt>
                <c:pt idx="112">
                  <c:v>41122</c:v>
                </c:pt>
                <c:pt idx="113">
                  <c:v>41153</c:v>
                </c:pt>
                <c:pt idx="114">
                  <c:v>41183</c:v>
                </c:pt>
                <c:pt idx="115">
                  <c:v>41214</c:v>
                </c:pt>
                <c:pt idx="116">
                  <c:v>41244</c:v>
                </c:pt>
                <c:pt idx="117">
                  <c:v>41275</c:v>
                </c:pt>
                <c:pt idx="118">
                  <c:v>41306</c:v>
                </c:pt>
                <c:pt idx="119">
                  <c:v>41334</c:v>
                </c:pt>
                <c:pt idx="120">
                  <c:v>41365</c:v>
                </c:pt>
                <c:pt idx="121">
                  <c:v>41395</c:v>
                </c:pt>
                <c:pt idx="122">
                  <c:v>41426</c:v>
                </c:pt>
                <c:pt idx="123">
                  <c:v>41456</c:v>
                </c:pt>
                <c:pt idx="124">
                  <c:v>41487</c:v>
                </c:pt>
                <c:pt idx="125">
                  <c:v>41518</c:v>
                </c:pt>
                <c:pt idx="126">
                  <c:v>41548</c:v>
                </c:pt>
                <c:pt idx="127">
                  <c:v>41579</c:v>
                </c:pt>
                <c:pt idx="128">
                  <c:v>41609</c:v>
                </c:pt>
                <c:pt idx="129">
                  <c:v>41640</c:v>
                </c:pt>
                <c:pt idx="130">
                  <c:v>41671</c:v>
                </c:pt>
                <c:pt idx="131">
                  <c:v>41699</c:v>
                </c:pt>
                <c:pt idx="132">
                  <c:v>41730</c:v>
                </c:pt>
                <c:pt idx="133">
                  <c:v>41760</c:v>
                </c:pt>
                <c:pt idx="134">
                  <c:v>41791</c:v>
                </c:pt>
                <c:pt idx="135">
                  <c:v>41821</c:v>
                </c:pt>
                <c:pt idx="136">
                  <c:v>41852</c:v>
                </c:pt>
                <c:pt idx="137">
                  <c:v>41883</c:v>
                </c:pt>
                <c:pt idx="138">
                  <c:v>41913</c:v>
                </c:pt>
                <c:pt idx="139">
                  <c:v>41944</c:v>
                </c:pt>
                <c:pt idx="140">
                  <c:v>41974</c:v>
                </c:pt>
                <c:pt idx="141">
                  <c:v>42005</c:v>
                </c:pt>
                <c:pt idx="142">
                  <c:v>42036</c:v>
                </c:pt>
                <c:pt idx="143">
                  <c:v>42064</c:v>
                </c:pt>
                <c:pt idx="144">
                  <c:v>42095</c:v>
                </c:pt>
                <c:pt idx="145">
                  <c:v>42125</c:v>
                </c:pt>
                <c:pt idx="146">
                  <c:v>42156</c:v>
                </c:pt>
                <c:pt idx="147">
                  <c:v>42186</c:v>
                </c:pt>
                <c:pt idx="148">
                  <c:v>42217</c:v>
                </c:pt>
                <c:pt idx="149">
                  <c:v>42248</c:v>
                </c:pt>
                <c:pt idx="150">
                  <c:v>42278</c:v>
                </c:pt>
                <c:pt idx="151">
                  <c:v>42309</c:v>
                </c:pt>
                <c:pt idx="152">
                  <c:v>42339</c:v>
                </c:pt>
                <c:pt idx="153">
                  <c:v>42370</c:v>
                </c:pt>
                <c:pt idx="154">
                  <c:v>42401</c:v>
                </c:pt>
                <c:pt idx="155">
                  <c:v>42430</c:v>
                </c:pt>
                <c:pt idx="156">
                  <c:v>42461</c:v>
                </c:pt>
                <c:pt idx="157">
                  <c:v>42491</c:v>
                </c:pt>
                <c:pt idx="158">
                  <c:v>42522</c:v>
                </c:pt>
                <c:pt idx="159">
                  <c:v>42552</c:v>
                </c:pt>
                <c:pt idx="160">
                  <c:v>42583</c:v>
                </c:pt>
                <c:pt idx="161">
                  <c:v>42614</c:v>
                </c:pt>
                <c:pt idx="162">
                  <c:v>42644</c:v>
                </c:pt>
                <c:pt idx="163">
                  <c:v>42675</c:v>
                </c:pt>
                <c:pt idx="164">
                  <c:v>42705</c:v>
                </c:pt>
                <c:pt idx="165">
                  <c:v>42736</c:v>
                </c:pt>
                <c:pt idx="166">
                  <c:v>42767</c:v>
                </c:pt>
                <c:pt idx="167">
                  <c:v>42795</c:v>
                </c:pt>
                <c:pt idx="168">
                  <c:v>42826</c:v>
                </c:pt>
                <c:pt idx="169">
                  <c:v>42856</c:v>
                </c:pt>
                <c:pt idx="170">
                  <c:v>42887</c:v>
                </c:pt>
                <c:pt idx="171">
                  <c:v>42917</c:v>
                </c:pt>
                <c:pt idx="172">
                  <c:v>42948</c:v>
                </c:pt>
                <c:pt idx="173">
                  <c:v>42979</c:v>
                </c:pt>
                <c:pt idx="174">
                  <c:v>43009</c:v>
                </c:pt>
                <c:pt idx="175">
                  <c:v>43040</c:v>
                </c:pt>
                <c:pt idx="176">
                  <c:v>43070</c:v>
                </c:pt>
                <c:pt idx="177">
                  <c:v>43101</c:v>
                </c:pt>
                <c:pt idx="178">
                  <c:v>43132</c:v>
                </c:pt>
                <c:pt idx="179">
                  <c:v>43160</c:v>
                </c:pt>
                <c:pt idx="180">
                  <c:v>43191</c:v>
                </c:pt>
                <c:pt idx="181">
                  <c:v>43221</c:v>
                </c:pt>
                <c:pt idx="182">
                  <c:v>43252</c:v>
                </c:pt>
                <c:pt idx="183">
                  <c:v>43282</c:v>
                </c:pt>
                <c:pt idx="184">
                  <c:v>43313</c:v>
                </c:pt>
                <c:pt idx="185">
                  <c:v>43344</c:v>
                </c:pt>
                <c:pt idx="186">
                  <c:v>43374</c:v>
                </c:pt>
                <c:pt idx="187">
                  <c:v>43405</c:v>
                </c:pt>
                <c:pt idx="188">
                  <c:v>43435</c:v>
                </c:pt>
                <c:pt idx="189">
                  <c:v>43466</c:v>
                </c:pt>
                <c:pt idx="190">
                  <c:v>43497</c:v>
                </c:pt>
                <c:pt idx="191">
                  <c:v>43525</c:v>
                </c:pt>
                <c:pt idx="192">
                  <c:v>43556</c:v>
                </c:pt>
                <c:pt idx="193">
                  <c:v>43586</c:v>
                </c:pt>
                <c:pt idx="194">
                  <c:v>43617</c:v>
                </c:pt>
                <c:pt idx="195">
                  <c:v>43647</c:v>
                </c:pt>
                <c:pt idx="196">
                  <c:v>43678</c:v>
                </c:pt>
                <c:pt idx="197">
                  <c:v>43709</c:v>
                </c:pt>
                <c:pt idx="198">
                  <c:v>43739</c:v>
                </c:pt>
                <c:pt idx="199">
                  <c:v>43770</c:v>
                </c:pt>
                <c:pt idx="200">
                  <c:v>43800</c:v>
                </c:pt>
                <c:pt idx="201">
                  <c:v>43831</c:v>
                </c:pt>
                <c:pt idx="202">
                  <c:v>43862</c:v>
                </c:pt>
                <c:pt idx="203">
                  <c:v>43891</c:v>
                </c:pt>
                <c:pt idx="204">
                  <c:v>43922</c:v>
                </c:pt>
                <c:pt idx="205">
                  <c:v>43952</c:v>
                </c:pt>
                <c:pt idx="206">
                  <c:v>43983</c:v>
                </c:pt>
                <c:pt idx="207">
                  <c:v>44013</c:v>
                </c:pt>
                <c:pt idx="208">
                  <c:v>44044</c:v>
                </c:pt>
                <c:pt idx="209">
                  <c:v>44075</c:v>
                </c:pt>
                <c:pt idx="210">
                  <c:v>44105</c:v>
                </c:pt>
                <c:pt idx="211">
                  <c:v>44136</c:v>
                </c:pt>
                <c:pt idx="212">
                  <c:v>44166</c:v>
                </c:pt>
                <c:pt idx="213">
                  <c:v>44197</c:v>
                </c:pt>
                <c:pt idx="214">
                  <c:v>44228</c:v>
                </c:pt>
                <c:pt idx="215">
                  <c:v>44256</c:v>
                </c:pt>
                <c:pt idx="216">
                  <c:v>44287</c:v>
                </c:pt>
                <c:pt idx="217">
                  <c:v>44317</c:v>
                </c:pt>
                <c:pt idx="218">
                  <c:v>44348</c:v>
                </c:pt>
                <c:pt idx="219">
                  <c:v>44378</c:v>
                </c:pt>
                <c:pt idx="220">
                  <c:v>44409</c:v>
                </c:pt>
                <c:pt idx="221">
                  <c:v>44440</c:v>
                </c:pt>
                <c:pt idx="222">
                  <c:v>44470</c:v>
                </c:pt>
                <c:pt idx="223">
                  <c:v>44501</c:v>
                </c:pt>
                <c:pt idx="224">
                  <c:v>44531</c:v>
                </c:pt>
                <c:pt idx="225">
                  <c:v>44562</c:v>
                </c:pt>
                <c:pt idx="226">
                  <c:v>44593</c:v>
                </c:pt>
                <c:pt idx="227">
                  <c:v>44621</c:v>
                </c:pt>
                <c:pt idx="228">
                  <c:v>44652</c:v>
                </c:pt>
                <c:pt idx="229">
                  <c:v>44682</c:v>
                </c:pt>
                <c:pt idx="230">
                  <c:v>44713</c:v>
                </c:pt>
                <c:pt idx="231">
                  <c:v>44743</c:v>
                </c:pt>
                <c:pt idx="232">
                  <c:v>44774</c:v>
                </c:pt>
                <c:pt idx="233">
                  <c:v>44805</c:v>
                </c:pt>
                <c:pt idx="234">
                  <c:v>44835</c:v>
                </c:pt>
                <c:pt idx="235">
                  <c:v>44866</c:v>
                </c:pt>
                <c:pt idx="236">
                  <c:v>44896</c:v>
                </c:pt>
                <c:pt idx="237">
                  <c:v>44927</c:v>
                </c:pt>
                <c:pt idx="238">
                  <c:v>44958</c:v>
                </c:pt>
                <c:pt idx="239">
                  <c:v>44986</c:v>
                </c:pt>
                <c:pt idx="240">
                  <c:v>45017</c:v>
                </c:pt>
              </c:numCache>
            </c:numRef>
          </c:cat>
          <c:val>
            <c:numRef>
              <c:f>MONEY!$L$8:$L$248</c:f>
              <c:numCache>
                <c:formatCode>General</c:formatCode>
                <c:ptCount val="241"/>
                <c:pt idx="11" formatCode="0.0%">
                  <c:v>2.7023509597316364E-2</c:v>
                </c:pt>
                <c:pt idx="12" formatCode="0.0%">
                  <c:v>4.0379641292528134E-2</c:v>
                </c:pt>
                <c:pt idx="13" formatCode="0.0%">
                  <c:v>4.716239344026274E-2</c:v>
                </c:pt>
                <c:pt idx="14" formatCode="0.0%">
                  <c:v>3.2456483423828786E-2</c:v>
                </c:pt>
                <c:pt idx="15" formatCode="0.0%">
                  <c:v>4.3835017244464591E-2</c:v>
                </c:pt>
                <c:pt idx="16" formatCode="0.0%">
                  <c:v>4.5603031005379213E-2</c:v>
                </c:pt>
                <c:pt idx="17" formatCode="0.0%">
                  <c:v>4.2633664833532592E-2</c:v>
                </c:pt>
                <c:pt idx="18" formatCode="0.0%">
                  <c:v>4.1992163770757873E-2</c:v>
                </c:pt>
                <c:pt idx="19" formatCode="0.0%">
                  <c:v>2.099598495167232E-2</c:v>
                </c:pt>
                <c:pt idx="20" formatCode="0.0%">
                  <c:v>4.2445482425014669E-2</c:v>
                </c:pt>
                <c:pt idx="21" formatCode="0.0%">
                  <c:v>5.1689471583592494E-2</c:v>
                </c:pt>
                <c:pt idx="22" formatCode="0.0%">
                  <c:v>3.0967455428164925E-2</c:v>
                </c:pt>
                <c:pt idx="23" formatCode="0.0%">
                  <c:v>3.1196066843026671E-2</c:v>
                </c:pt>
                <c:pt idx="24" formatCode="0.0%">
                  <c:v>4.4226414190559948E-2</c:v>
                </c:pt>
                <c:pt idx="25" formatCode="0.0%">
                  <c:v>5.0655893064228907E-2</c:v>
                </c:pt>
                <c:pt idx="26" formatCode="0.0%">
                  <c:v>3.5103028713733497E-2</c:v>
                </c:pt>
                <c:pt idx="27" formatCode="0.0%">
                  <c:v>4.7536348411686635E-2</c:v>
                </c:pt>
                <c:pt idx="28" formatCode="0.0%">
                  <c:v>4.7118790643028374E-2</c:v>
                </c:pt>
                <c:pt idx="29" formatCode="0.0%">
                  <c:v>4.7190687832191935E-2</c:v>
                </c:pt>
                <c:pt idx="30" formatCode="0.0%">
                  <c:v>4.9884110224053479E-2</c:v>
                </c:pt>
                <c:pt idx="31" formatCode="0.0%">
                  <c:v>2.8356274754701927E-2</c:v>
                </c:pt>
                <c:pt idx="32" formatCode="0.0%">
                  <c:v>4.9778016747090925E-2</c:v>
                </c:pt>
                <c:pt idx="33" formatCode="0.0%">
                  <c:v>5.9515635071673678E-2</c:v>
                </c:pt>
                <c:pt idx="34" formatCode="0.0%">
                  <c:v>3.3966957551117671E-2</c:v>
                </c:pt>
                <c:pt idx="35" formatCode="0.0%">
                  <c:v>2.8988295736681824E-2</c:v>
                </c:pt>
                <c:pt idx="36" formatCode="0.0%">
                  <c:v>4.8556044156718103E-2</c:v>
                </c:pt>
                <c:pt idx="37" formatCode="0.0%">
                  <c:v>4.6591836944297471E-2</c:v>
                </c:pt>
                <c:pt idx="38" formatCode="0.0%">
                  <c:v>2.8681497137257095E-2</c:v>
                </c:pt>
                <c:pt idx="39" formatCode="0.0%">
                  <c:v>3.415762425847424E-2</c:v>
                </c:pt>
                <c:pt idx="40" formatCode="0.0%">
                  <c:v>2.0893069831046773E-2</c:v>
                </c:pt>
                <c:pt idx="41" formatCode="0.0%">
                  <c:v>1.3471426770976791E-2</c:v>
                </c:pt>
                <c:pt idx="42" formatCode="0.0%">
                  <c:v>8.9334614643448162E-3</c:v>
                </c:pt>
                <c:pt idx="43" formatCode="0.0%">
                  <c:v>-1.6116890708155251E-2</c:v>
                </c:pt>
                <c:pt idx="44" formatCode="0.0%">
                  <c:v>1.3693698313888003E-3</c:v>
                </c:pt>
                <c:pt idx="45" formatCode="0.0%">
                  <c:v>8.8303904956892332E-3</c:v>
                </c:pt>
                <c:pt idx="46" formatCode="0.0%">
                  <c:v>-1.0022915003971899E-2</c:v>
                </c:pt>
                <c:pt idx="47" formatCode="0.0%">
                  <c:v>-1.6988847244084893E-2</c:v>
                </c:pt>
                <c:pt idx="48" formatCode="0.0%">
                  <c:v>2.8759266721498644E-3</c:v>
                </c:pt>
                <c:pt idx="49" formatCode="0.0%">
                  <c:v>4.1094074863894381E-3</c:v>
                </c:pt>
                <c:pt idx="50" formatCode="0.0%">
                  <c:v>-3.5145031886443245E-3</c:v>
                </c:pt>
                <c:pt idx="51" formatCode="0.0%">
                  <c:v>6.7115167525124697E-3</c:v>
                </c:pt>
                <c:pt idx="52" formatCode="0.0%">
                  <c:v>-9.8733943736672991E-4</c:v>
                </c:pt>
                <c:pt idx="53" formatCode="0.0%">
                  <c:v>1.8618054486596591E-4</c:v>
                </c:pt>
                <c:pt idx="54" formatCode="0.0%">
                  <c:v>5.8725447294678546E-3</c:v>
                </c:pt>
                <c:pt idx="55" formatCode="0.0%">
                  <c:v>-1.2843776762170522E-2</c:v>
                </c:pt>
                <c:pt idx="56" formatCode="0.0%">
                  <c:v>6.6307896109287778E-3</c:v>
                </c:pt>
                <c:pt idx="57" formatCode="0.0%">
                  <c:v>1.1457173038399215E-2</c:v>
                </c:pt>
                <c:pt idx="58" formatCode="0.0%">
                  <c:v>-9.4596447409066586E-3</c:v>
                </c:pt>
                <c:pt idx="59" formatCode="0.0%">
                  <c:v>-1.5499372115400312E-2</c:v>
                </c:pt>
                <c:pt idx="60" formatCode="0.0%">
                  <c:v>-1.5102161803539627E-3</c:v>
                </c:pt>
                <c:pt idx="61" formatCode="0.0%">
                  <c:v>-7.2214299339623533E-4</c:v>
                </c:pt>
                <c:pt idx="62" formatCode="0.0%">
                  <c:v>-3.7014238420230994E-3</c:v>
                </c:pt>
                <c:pt idx="63" formatCode="0.0%">
                  <c:v>4.4486717268741316E-3</c:v>
                </c:pt>
                <c:pt idx="64" formatCode="0.0%">
                  <c:v>-1.1704786441046888E-4</c:v>
                </c:pt>
                <c:pt idx="65" formatCode="0.0%">
                  <c:v>-7.4581183111110949E-3</c:v>
                </c:pt>
                <c:pt idx="66" formatCode="0.0%">
                  <c:v>-8.9303271726788314E-3</c:v>
                </c:pt>
                <c:pt idx="67" formatCode="0.0%">
                  <c:v>-2.5288223377971208E-2</c:v>
                </c:pt>
                <c:pt idx="68" formatCode="0.0%">
                  <c:v>-7.0367232861127116E-3</c:v>
                </c:pt>
                <c:pt idx="69" formatCode="0.0%">
                  <c:v>3.2478117920167193E-3</c:v>
                </c:pt>
                <c:pt idx="70" formatCode="0.0%">
                  <c:v>-9.6005035895248003E-3</c:v>
                </c:pt>
                <c:pt idx="71" formatCode="0.0%">
                  <c:v>-6.9800751665610727E-3</c:v>
                </c:pt>
                <c:pt idx="72" formatCode="0.0%">
                  <c:v>1.0345387526449201E-2</c:v>
                </c:pt>
                <c:pt idx="73" formatCode="0.0%">
                  <c:v>1.0160446193856032E-2</c:v>
                </c:pt>
                <c:pt idx="74" formatCode="0.0%">
                  <c:v>9.2274339886126988E-3</c:v>
                </c:pt>
                <c:pt idx="75" formatCode="0.0%">
                  <c:v>1.3180629766096796E-2</c:v>
                </c:pt>
                <c:pt idx="76" formatCode="0.0%">
                  <c:v>1.229262675962528E-2</c:v>
                </c:pt>
                <c:pt idx="77" formatCode="0.0%">
                  <c:v>1.1870720219928632E-2</c:v>
                </c:pt>
                <c:pt idx="78" formatCode="0.0%">
                  <c:v>9.9210915666612109E-3</c:v>
                </c:pt>
                <c:pt idx="79" formatCode="0.0%">
                  <c:v>-4.260256769519799E-3</c:v>
                </c:pt>
                <c:pt idx="80" formatCode="0.0%">
                  <c:v>1.1226025712205434E-2</c:v>
                </c:pt>
                <c:pt idx="81" formatCode="0.0%">
                  <c:v>1.7493747603474441E-2</c:v>
                </c:pt>
                <c:pt idx="82" formatCode="0.0%">
                  <c:v>-1.036607546014312E-3</c:v>
                </c:pt>
                <c:pt idx="83" formatCode="0.0%">
                  <c:v>-2.5518894410258008E-3</c:v>
                </c:pt>
                <c:pt idx="84" formatCode="0.0%">
                  <c:v>1.7877255109654433E-2</c:v>
                </c:pt>
                <c:pt idx="85" formatCode="0.0%">
                  <c:v>2.4387555440544162E-2</c:v>
                </c:pt>
                <c:pt idx="86" formatCode="0.0%">
                  <c:v>2.0025811220109269E-2</c:v>
                </c:pt>
                <c:pt idx="87" formatCode="0.0%">
                  <c:v>2.638158469104801E-2</c:v>
                </c:pt>
                <c:pt idx="88" formatCode="0.0%">
                  <c:v>2.5588591208977718E-2</c:v>
                </c:pt>
                <c:pt idx="89" formatCode="0.0%">
                  <c:v>2.4384716181537147E-2</c:v>
                </c:pt>
                <c:pt idx="90" formatCode="0.0%">
                  <c:v>2.85310106720289E-2</c:v>
                </c:pt>
                <c:pt idx="91" formatCode="0.0%">
                  <c:v>1.4118856724385065E-2</c:v>
                </c:pt>
                <c:pt idx="92" formatCode="0.0%">
                  <c:v>3.0442371098898358E-2</c:v>
                </c:pt>
                <c:pt idx="93" formatCode="0.0%">
                  <c:v>4.1140087855935592E-2</c:v>
                </c:pt>
                <c:pt idx="94" formatCode="0.0%">
                  <c:v>2.4386358874738834E-2</c:v>
                </c:pt>
                <c:pt idx="95" formatCode="0.0%">
                  <c:v>2.3844142554408698E-2</c:v>
                </c:pt>
                <c:pt idx="96" formatCode="0.0%">
                  <c:v>4.9468512714524238E-2</c:v>
                </c:pt>
                <c:pt idx="97" formatCode="0.0%">
                  <c:v>5.6285036053004056E-2</c:v>
                </c:pt>
                <c:pt idx="98" formatCode="0.0%">
                  <c:v>4.9125138526146639E-2</c:v>
                </c:pt>
                <c:pt idx="99" formatCode="0.0%">
                  <c:v>5.6553081160505725E-2</c:v>
                </c:pt>
                <c:pt idx="100" formatCode="0.0%">
                  <c:v>5.1994841769444244E-2</c:v>
                </c:pt>
                <c:pt idx="101" formatCode="0.0%">
                  <c:v>4.6785599192523453E-2</c:v>
                </c:pt>
                <c:pt idx="102" formatCode="0.0%">
                  <c:v>5.0722586540692394E-2</c:v>
                </c:pt>
                <c:pt idx="103" formatCode="0.0%">
                  <c:v>3.5005055047170552E-2</c:v>
                </c:pt>
                <c:pt idx="104" formatCode="0.0%">
                  <c:v>5.1059382763233296E-2</c:v>
                </c:pt>
                <c:pt idx="105" formatCode="0.0%">
                  <c:v>5.6490421897585463E-2</c:v>
                </c:pt>
                <c:pt idx="106" formatCode="0.0%">
                  <c:v>3.1519390774377598E-2</c:v>
                </c:pt>
                <c:pt idx="107" formatCode="0.0%">
                  <c:v>1.6951874568316816E-2</c:v>
                </c:pt>
                <c:pt idx="108" formatCode="0.0%">
                  <c:v>3.4819610782319987E-2</c:v>
                </c:pt>
                <c:pt idx="109" formatCode="0.0%">
                  <c:v>3.5933131554568343E-2</c:v>
                </c:pt>
                <c:pt idx="110" formatCode="0.0%">
                  <c:v>3.0068054895934893E-2</c:v>
                </c:pt>
                <c:pt idx="111" formatCode="0.0%">
                  <c:v>3.6430129640764752E-2</c:v>
                </c:pt>
                <c:pt idx="112" formatCode="0.0%">
                  <c:v>3.3539443048758555E-2</c:v>
                </c:pt>
                <c:pt idx="113" formatCode="0.0%">
                  <c:v>3.1620421498916862E-2</c:v>
                </c:pt>
                <c:pt idx="114" formatCode="0.0%">
                  <c:v>3.1657121036357427E-2</c:v>
                </c:pt>
                <c:pt idx="115" formatCode="0.0%">
                  <c:v>1.4121472236015897E-2</c:v>
                </c:pt>
                <c:pt idx="116" formatCode="0.0%">
                  <c:v>3.3610632718422906E-2</c:v>
                </c:pt>
                <c:pt idx="117" formatCode="0.0%">
                  <c:v>4.2812774957747157E-2</c:v>
                </c:pt>
                <c:pt idx="118" formatCode="0.0%">
                  <c:v>2.6044389399823009E-2</c:v>
                </c:pt>
                <c:pt idx="119" formatCode="0.0%">
                  <c:v>2.3414381308536569E-2</c:v>
                </c:pt>
                <c:pt idx="120" formatCode="0.0%">
                  <c:v>4.5110468760831246E-2</c:v>
                </c:pt>
                <c:pt idx="121" formatCode="0.0%">
                  <c:v>4.7259119463708421E-2</c:v>
                </c:pt>
                <c:pt idx="122" formatCode="0.0%">
                  <c:v>5.1405024583305758E-2</c:v>
                </c:pt>
                <c:pt idx="123" formatCode="0.0%">
                  <c:v>5.5305906933883042E-2</c:v>
                </c:pt>
                <c:pt idx="124" formatCode="0.0%">
                  <c:v>4.9631699386844863E-2</c:v>
                </c:pt>
                <c:pt idx="125" formatCode="0.0%">
                  <c:v>5.0405218348782865E-2</c:v>
                </c:pt>
                <c:pt idx="126" formatCode="0.0%">
                  <c:v>5.5045520332415165E-2</c:v>
                </c:pt>
                <c:pt idx="127" formatCode="0.0%">
                  <c:v>3.801388057340982E-2</c:v>
                </c:pt>
                <c:pt idx="128" formatCode="0.0%">
                  <c:v>5.5244880848211997E-2</c:v>
                </c:pt>
                <c:pt idx="129" formatCode="0.0%">
                  <c:v>6.3257309438849996E-2</c:v>
                </c:pt>
                <c:pt idx="130" formatCode="0.0%">
                  <c:v>3.9549273160585319E-2</c:v>
                </c:pt>
                <c:pt idx="131" formatCode="0.0%">
                  <c:v>3.3869574403782909E-2</c:v>
                </c:pt>
                <c:pt idx="132" formatCode="0.0%">
                  <c:v>5.0782193181844626E-2</c:v>
                </c:pt>
                <c:pt idx="133" formatCode="0.0%">
                  <c:v>4.3089669575552492E-2</c:v>
                </c:pt>
                <c:pt idx="134" formatCode="0.0%">
                  <c:v>4.1780760272152495E-2</c:v>
                </c:pt>
                <c:pt idx="135" formatCode="0.0%">
                  <c:v>4.3507281369691508E-2</c:v>
                </c:pt>
                <c:pt idx="136" formatCode="0.0%">
                  <c:v>4.0269739104276114E-2</c:v>
                </c:pt>
                <c:pt idx="137" formatCode="0.0%">
                  <c:v>3.7286275523253698E-2</c:v>
                </c:pt>
                <c:pt idx="138" formatCode="0.0%">
                  <c:v>3.9876972967208824E-2</c:v>
                </c:pt>
                <c:pt idx="139" formatCode="0.0%">
                  <c:v>2.9050224522576551E-2</c:v>
                </c:pt>
                <c:pt idx="140" formatCode="0.0%">
                  <c:v>4.2738013288961874E-2</c:v>
                </c:pt>
                <c:pt idx="141" formatCode="0.0%">
                  <c:v>5.2873991422231814E-2</c:v>
                </c:pt>
                <c:pt idx="142" formatCode="0.0%">
                  <c:v>3.8005036525328606E-2</c:v>
                </c:pt>
                <c:pt idx="143" formatCode="0.0%">
                  <c:v>3.358163645006651E-2</c:v>
                </c:pt>
                <c:pt idx="144" formatCode="0.0%">
                  <c:v>5.256987830680715E-2</c:v>
                </c:pt>
                <c:pt idx="145" formatCode="0.0%">
                  <c:v>5.668034131234001E-2</c:v>
                </c:pt>
                <c:pt idx="146" formatCode="0.0%">
                  <c:v>5.5549904736289069E-2</c:v>
                </c:pt>
                <c:pt idx="147" formatCode="0.0%">
                  <c:v>5.7172009444466765E-2</c:v>
                </c:pt>
                <c:pt idx="148" formatCode="0.0%">
                  <c:v>5.4782348723258822E-2</c:v>
                </c:pt>
                <c:pt idx="149" formatCode="0.0%">
                  <c:v>4.7565114298176114E-2</c:v>
                </c:pt>
                <c:pt idx="150" formatCode="0.0%">
                  <c:v>4.4660780595571437E-2</c:v>
                </c:pt>
                <c:pt idx="151" formatCode="0.0%">
                  <c:v>3.0683884802033434E-2</c:v>
                </c:pt>
                <c:pt idx="152" formatCode="0.0%">
                  <c:v>4.3610167833767255E-2</c:v>
                </c:pt>
                <c:pt idx="153" formatCode="0.0%">
                  <c:v>4.8697317676644536E-2</c:v>
                </c:pt>
                <c:pt idx="154" formatCode="0.0%">
                  <c:v>3.5863631441622301E-2</c:v>
                </c:pt>
                <c:pt idx="155" formatCode="0.0%">
                  <c:v>3.8068933457706899E-2</c:v>
                </c:pt>
                <c:pt idx="156" formatCode="0.0%">
                  <c:v>6.2873287315024395E-2</c:v>
                </c:pt>
                <c:pt idx="157" formatCode="0.0%">
                  <c:v>7.0467678358356212E-2</c:v>
                </c:pt>
                <c:pt idx="158" formatCode="0.0%">
                  <c:v>7.0734085396619628E-2</c:v>
                </c:pt>
                <c:pt idx="159" formatCode="0.0%">
                  <c:v>7.6038146071296664E-2</c:v>
                </c:pt>
                <c:pt idx="160" formatCode="0.0%">
                  <c:v>7.7299941152131346E-2</c:v>
                </c:pt>
                <c:pt idx="161" formatCode="0.0%">
                  <c:v>7.3344960572244711E-2</c:v>
                </c:pt>
                <c:pt idx="162" formatCode="0.0%">
                  <c:v>7.9064755682860088E-2</c:v>
                </c:pt>
                <c:pt idx="163" formatCode="0.0%">
                  <c:v>7.2770449636694101E-2</c:v>
                </c:pt>
                <c:pt idx="164" formatCode="0.0%">
                  <c:v>8.9754578327454482E-2</c:v>
                </c:pt>
                <c:pt idx="165" formatCode="0.0%">
                  <c:v>9.6461646889297814E-2</c:v>
                </c:pt>
                <c:pt idx="166" formatCode="0.0%">
                  <c:v>7.5978305901261978E-2</c:v>
                </c:pt>
                <c:pt idx="167" formatCode="0.0%">
                  <c:v>5.7911328739826073E-2</c:v>
                </c:pt>
                <c:pt idx="168" formatCode="0.0%">
                  <c:v>7.2622696977312939E-2</c:v>
                </c:pt>
                <c:pt idx="169" formatCode="0.0%">
                  <c:v>7.5643381617435113E-2</c:v>
                </c:pt>
                <c:pt idx="170" formatCode="0.0%">
                  <c:v>7.1912512537224416E-2</c:v>
                </c:pt>
                <c:pt idx="171" formatCode="0.0%">
                  <c:v>7.57614712824346E-2</c:v>
                </c:pt>
                <c:pt idx="172" formatCode="0.0%">
                  <c:v>7.2984871855112932E-2</c:v>
                </c:pt>
                <c:pt idx="173" formatCode="0.0%">
                  <c:v>6.7413711950142785E-2</c:v>
                </c:pt>
                <c:pt idx="174" formatCode="0.0%">
                  <c:v>6.68417969364965E-2</c:v>
                </c:pt>
                <c:pt idx="175" formatCode="0.0%">
                  <c:v>5.5925221362126631E-2</c:v>
                </c:pt>
                <c:pt idx="176" formatCode="0.0%">
                  <c:v>6.2692684840732094E-2</c:v>
                </c:pt>
                <c:pt idx="177" formatCode="0.0%">
                  <c:v>6.8297212733962276E-2</c:v>
                </c:pt>
                <c:pt idx="178" formatCode="0.0%">
                  <c:v>5.2247624964540496E-2</c:v>
                </c:pt>
                <c:pt idx="179" formatCode="0.0%">
                  <c:v>4.2937109749525693E-2</c:v>
                </c:pt>
                <c:pt idx="180" formatCode="0.0%">
                  <c:v>5.9166062612400427E-2</c:v>
                </c:pt>
                <c:pt idx="181" formatCode="0.0%">
                  <c:v>6.1129978734825174E-2</c:v>
                </c:pt>
                <c:pt idx="182" formatCode="0.0%">
                  <c:v>6.1865052799777498E-2</c:v>
                </c:pt>
                <c:pt idx="183" formatCode="0.0%">
                  <c:v>6.4546730327476931E-2</c:v>
                </c:pt>
                <c:pt idx="184" formatCode="0.0%">
                  <c:v>5.9420223925105597E-2</c:v>
                </c:pt>
                <c:pt idx="185" formatCode="0.0%">
                  <c:v>5.4469800313009076E-2</c:v>
                </c:pt>
                <c:pt idx="186" formatCode="0.0%">
                  <c:v>5.1757421370147938E-2</c:v>
                </c:pt>
                <c:pt idx="187" formatCode="0.0%">
                  <c:v>4.3472649654797246E-2</c:v>
                </c:pt>
                <c:pt idx="188" formatCode="0.0%">
                  <c:v>5.0280476190282419E-2</c:v>
                </c:pt>
                <c:pt idx="189" formatCode="0.0%">
                  <c:v>5.6904910108930729E-2</c:v>
                </c:pt>
                <c:pt idx="190" formatCode="0.0%">
                  <c:v>4.3783293717845506E-2</c:v>
                </c:pt>
                <c:pt idx="191" formatCode="0.0%">
                  <c:v>3.5498492629070233E-2</c:v>
                </c:pt>
                <c:pt idx="192" formatCode="0.0%">
                  <c:v>5.4044883476885186E-2</c:v>
                </c:pt>
                <c:pt idx="193" formatCode="0.0%">
                  <c:v>5.5221530260944451E-2</c:v>
                </c:pt>
                <c:pt idx="194" formatCode="0.0%">
                  <c:v>4.8856219121125255E-2</c:v>
                </c:pt>
                <c:pt idx="195" formatCode="0.0%">
                  <c:v>4.9831137150353699E-2</c:v>
                </c:pt>
                <c:pt idx="196" formatCode="0.0%">
                  <c:v>4.7320974760569845E-2</c:v>
                </c:pt>
                <c:pt idx="197" formatCode="0.0%">
                  <c:v>4.6344871137485644E-2</c:v>
                </c:pt>
                <c:pt idx="198" formatCode="0.0%">
                  <c:v>4.6744314448728952E-2</c:v>
                </c:pt>
                <c:pt idx="199" formatCode="0.0%">
                  <c:v>4.3949112125385437E-2</c:v>
                </c:pt>
                <c:pt idx="200" formatCode="0.0%">
                  <c:v>5.4871836071700208E-2</c:v>
                </c:pt>
                <c:pt idx="201" formatCode="0.0%">
                  <c:v>6.1385988515439527E-2</c:v>
                </c:pt>
                <c:pt idx="202" formatCode="0.0%">
                  <c:v>4.8369445231904784E-2</c:v>
                </c:pt>
                <c:pt idx="203" formatCode="0.0%">
                  <c:v>4.0324471827232644E-2</c:v>
                </c:pt>
                <c:pt idx="204" formatCode="0.0%">
                  <c:v>6.5773156812988676E-2</c:v>
                </c:pt>
                <c:pt idx="205" formatCode="0.0%">
                  <c:v>9.7216165404577781E-2</c:v>
                </c:pt>
                <c:pt idx="206" formatCode="0.0%">
                  <c:v>0.12404651984448223</c:v>
                </c:pt>
                <c:pt idx="207" formatCode="0.0%">
                  <c:v>0.13170158724741787</c:v>
                </c:pt>
                <c:pt idx="208" formatCode="0.0%">
                  <c:v>0.13716343784604224</c:v>
                </c:pt>
                <c:pt idx="209" formatCode="0.0%">
                  <c:v>0.13855605717300556</c:v>
                </c:pt>
                <c:pt idx="210" formatCode="0.0%">
                  <c:v>0.13233453806203266</c:v>
                </c:pt>
                <c:pt idx="211" formatCode="0.0%">
                  <c:v>0.12688305280591794</c:v>
                </c:pt>
                <c:pt idx="212" formatCode="0.0%">
                  <c:v>0.13509817231675947</c:v>
                </c:pt>
                <c:pt idx="213" formatCode="0.0%">
                  <c:v>0.1450381297308132</c:v>
                </c:pt>
                <c:pt idx="214" formatCode="0.0%">
                  <c:v>0.13169606828560898</c:v>
                </c:pt>
                <c:pt idx="215" formatCode="0.0%">
                  <c:v>0.10872381584076862</c:v>
                </c:pt>
                <c:pt idx="216" formatCode="0.0%">
                  <c:v>0.10408456884789175</c:v>
                </c:pt>
                <c:pt idx="217" formatCode="0.0%">
                  <c:v>8.8026502180331034E-2</c:v>
                </c:pt>
                <c:pt idx="218" formatCode="0.0%">
                  <c:v>7.8581822963126102E-2</c:v>
                </c:pt>
                <c:pt idx="219" formatCode="0.0%">
                  <c:v>7.2044538820358106E-2</c:v>
                </c:pt>
                <c:pt idx="220" formatCode="0.0%">
                  <c:v>6.7661585665564683E-2</c:v>
                </c:pt>
                <c:pt idx="221" formatCode="0.0%">
                  <c:v>6.7413390462991885E-2</c:v>
                </c:pt>
                <c:pt idx="222" formatCode="0.0%">
                  <c:v>6.4682283971108534E-2</c:v>
                </c:pt>
                <c:pt idx="223" formatCode="0.0%">
                  <c:v>5.9780777653973827E-2</c:v>
                </c:pt>
                <c:pt idx="224" formatCode="0.0%">
                  <c:v>6.1038512004822465E-2</c:v>
                </c:pt>
                <c:pt idx="225" formatCode="0.0%">
                  <c:v>6.4745743141808365E-2</c:v>
                </c:pt>
                <c:pt idx="226" formatCode="0.0%">
                  <c:v>5.4805317051345837E-2</c:v>
                </c:pt>
                <c:pt idx="227" formatCode="0.0%">
                  <c:v>4.1203917753629193E-2</c:v>
                </c:pt>
                <c:pt idx="228" formatCode="0.0%">
                  <c:v>5.0666693203148538E-2</c:v>
                </c:pt>
                <c:pt idx="229" formatCode="0.0%">
                  <c:v>5.7009614771841965E-2</c:v>
                </c:pt>
                <c:pt idx="230" formatCode="0.0%">
                  <c:v>5.4527064235341705E-2</c:v>
                </c:pt>
                <c:pt idx="231" formatCode="0.0%">
                  <c:v>5.485327938693052E-2</c:v>
                </c:pt>
                <c:pt idx="232" formatCode="0.0%">
                  <c:v>5.3617702248504484E-2</c:v>
                </c:pt>
                <c:pt idx="233" formatCode="0.0%">
                  <c:v>4.8417296535027798E-2</c:v>
                </c:pt>
                <c:pt idx="234" formatCode="0.0%">
                  <c:v>4.3536028896505208E-2</c:v>
                </c:pt>
                <c:pt idx="235" formatCode="0.0%">
                  <c:v>4.13936128672725E-2</c:v>
                </c:pt>
                <c:pt idx="236" formatCode="0.0%">
                  <c:v>4.2966505377290742E-2</c:v>
                </c:pt>
                <c:pt idx="237" formatCode="0.0%">
                  <c:v>4.6242949365605579E-2</c:v>
                </c:pt>
                <c:pt idx="238" formatCode="0.0%">
                  <c:v>3.5837127948076919E-2</c:v>
                </c:pt>
                <c:pt idx="239" formatCode="0.0%">
                  <c:v>2.5760084128588989E-2</c:v>
                </c:pt>
                <c:pt idx="240" formatCode="0.0%">
                  <c:v>3.9836964650066697E-2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6-44DA-AD1C-01C434E82AF4}"/>
            </c:ext>
          </c:extLst>
        </c:ser>
        <c:ser>
          <c:idx val="2"/>
          <c:order val="1"/>
          <c:tx>
            <c:strRef>
              <c:f>MONEY!$M$7</c:f>
              <c:strCache>
                <c:ptCount val="1"/>
                <c:pt idx="0">
                  <c:v>M2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MONEY!$J$8:$J$248</c:f>
              <c:numCache>
                <c:formatCode>mmm\-yy</c:formatCode>
                <c:ptCount val="241"/>
                <c:pt idx="0">
                  <c:v>37712</c:v>
                </c:pt>
                <c:pt idx="1">
                  <c:v>37742</c:v>
                </c:pt>
                <c:pt idx="2">
                  <c:v>37773</c:v>
                </c:pt>
                <c:pt idx="3">
                  <c:v>37803</c:v>
                </c:pt>
                <c:pt idx="4">
                  <c:v>37834</c:v>
                </c:pt>
                <c:pt idx="5">
                  <c:v>37865</c:v>
                </c:pt>
                <c:pt idx="6">
                  <c:v>37895</c:v>
                </c:pt>
                <c:pt idx="7">
                  <c:v>37926</c:v>
                </c:pt>
                <c:pt idx="8">
                  <c:v>37956</c:v>
                </c:pt>
                <c:pt idx="9">
                  <c:v>37987</c:v>
                </c:pt>
                <c:pt idx="10">
                  <c:v>38018</c:v>
                </c:pt>
                <c:pt idx="11">
                  <c:v>38047</c:v>
                </c:pt>
                <c:pt idx="12">
                  <c:v>38078</c:v>
                </c:pt>
                <c:pt idx="13">
                  <c:v>38108</c:v>
                </c:pt>
                <c:pt idx="14">
                  <c:v>38139</c:v>
                </c:pt>
                <c:pt idx="15">
                  <c:v>38169</c:v>
                </c:pt>
                <c:pt idx="16">
                  <c:v>38200</c:v>
                </c:pt>
                <c:pt idx="17">
                  <c:v>38231</c:v>
                </c:pt>
                <c:pt idx="18">
                  <c:v>38261</c:v>
                </c:pt>
                <c:pt idx="19">
                  <c:v>38292</c:v>
                </c:pt>
                <c:pt idx="20">
                  <c:v>38322</c:v>
                </c:pt>
                <c:pt idx="21">
                  <c:v>38353</c:v>
                </c:pt>
                <c:pt idx="22">
                  <c:v>38384</c:v>
                </c:pt>
                <c:pt idx="23">
                  <c:v>38412</c:v>
                </c:pt>
                <c:pt idx="24">
                  <c:v>38443</c:v>
                </c:pt>
                <c:pt idx="25">
                  <c:v>38473</c:v>
                </c:pt>
                <c:pt idx="26">
                  <c:v>38504</c:v>
                </c:pt>
                <c:pt idx="27">
                  <c:v>38534</c:v>
                </c:pt>
                <c:pt idx="28">
                  <c:v>38565</c:v>
                </c:pt>
                <c:pt idx="29">
                  <c:v>38596</c:v>
                </c:pt>
                <c:pt idx="30">
                  <c:v>38626</c:v>
                </c:pt>
                <c:pt idx="31">
                  <c:v>38657</c:v>
                </c:pt>
                <c:pt idx="32">
                  <c:v>38687</c:v>
                </c:pt>
                <c:pt idx="33">
                  <c:v>38718</c:v>
                </c:pt>
                <c:pt idx="34">
                  <c:v>38749</c:v>
                </c:pt>
                <c:pt idx="35">
                  <c:v>38777</c:v>
                </c:pt>
                <c:pt idx="36">
                  <c:v>38808</c:v>
                </c:pt>
                <c:pt idx="37">
                  <c:v>38838</c:v>
                </c:pt>
                <c:pt idx="38">
                  <c:v>38869</c:v>
                </c:pt>
                <c:pt idx="39">
                  <c:v>38899</c:v>
                </c:pt>
                <c:pt idx="40">
                  <c:v>38930</c:v>
                </c:pt>
                <c:pt idx="41">
                  <c:v>38961</c:v>
                </c:pt>
                <c:pt idx="42">
                  <c:v>38991</c:v>
                </c:pt>
                <c:pt idx="43">
                  <c:v>39022</c:v>
                </c:pt>
                <c:pt idx="44">
                  <c:v>39052</c:v>
                </c:pt>
                <c:pt idx="45">
                  <c:v>39083</c:v>
                </c:pt>
                <c:pt idx="46">
                  <c:v>39114</c:v>
                </c:pt>
                <c:pt idx="47">
                  <c:v>39142</c:v>
                </c:pt>
                <c:pt idx="48">
                  <c:v>39173</c:v>
                </c:pt>
                <c:pt idx="49">
                  <c:v>39203</c:v>
                </c:pt>
                <c:pt idx="50">
                  <c:v>39234</c:v>
                </c:pt>
                <c:pt idx="51">
                  <c:v>39264</c:v>
                </c:pt>
                <c:pt idx="52">
                  <c:v>39295</c:v>
                </c:pt>
                <c:pt idx="53">
                  <c:v>39326</c:v>
                </c:pt>
                <c:pt idx="54">
                  <c:v>39356</c:v>
                </c:pt>
                <c:pt idx="55">
                  <c:v>39387</c:v>
                </c:pt>
                <c:pt idx="56">
                  <c:v>39417</c:v>
                </c:pt>
                <c:pt idx="57">
                  <c:v>39448</c:v>
                </c:pt>
                <c:pt idx="58">
                  <c:v>39479</c:v>
                </c:pt>
                <c:pt idx="59">
                  <c:v>39508</c:v>
                </c:pt>
                <c:pt idx="60">
                  <c:v>39539</c:v>
                </c:pt>
                <c:pt idx="61">
                  <c:v>39569</c:v>
                </c:pt>
                <c:pt idx="62">
                  <c:v>39600</c:v>
                </c:pt>
                <c:pt idx="63">
                  <c:v>39630</c:v>
                </c:pt>
                <c:pt idx="64">
                  <c:v>39661</c:v>
                </c:pt>
                <c:pt idx="65">
                  <c:v>39692</c:v>
                </c:pt>
                <c:pt idx="66">
                  <c:v>39722</c:v>
                </c:pt>
                <c:pt idx="67">
                  <c:v>39753</c:v>
                </c:pt>
                <c:pt idx="68">
                  <c:v>39783</c:v>
                </c:pt>
                <c:pt idx="69">
                  <c:v>39814</c:v>
                </c:pt>
                <c:pt idx="70">
                  <c:v>39845</c:v>
                </c:pt>
                <c:pt idx="71">
                  <c:v>39873</c:v>
                </c:pt>
                <c:pt idx="72">
                  <c:v>39904</c:v>
                </c:pt>
                <c:pt idx="73">
                  <c:v>39934</c:v>
                </c:pt>
                <c:pt idx="74">
                  <c:v>39965</c:v>
                </c:pt>
                <c:pt idx="75">
                  <c:v>39995</c:v>
                </c:pt>
                <c:pt idx="76">
                  <c:v>40026</c:v>
                </c:pt>
                <c:pt idx="77">
                  <c:v>40057</c:v>
                </c:pt>
                <c:pt idx="78">
                  <c:v>40087</c:v>
                </c:pt>
                <c:pt idx="79">
                  <c:v>40118</c:v>
                </c:pt>
                <c:pt idx="80">
                  <c:v>40148</c:v>
                </c:pt>
                <c:pt idx="81">
                  <c:v>40179</c:v>
                </c:pt>
                <c:pt idx="82">
                  <c:v>40210</c:v>
                </c:pt>
                <c:pt idx="83">
                  <c:v>40238</c:v>
                </c:pt>
                <c:pt idx="84">
                  <c:v>40269</c:v>
                </c:pt>
                <c:pt idx="85">
                  <c:v>40299</c:v>
                </c:pt>
                <c:pt idx="86">
                  <c:v>40330</c:v>
                </c:pt>
                <c:pt idx="87">
                  <c:v>40360</c:v>
                </c:pt>
                <c:pt idx="88">
                  <c:v>40391</c:v>
                </c:pt>
                <c:pt idx="89">
                  <c:v>40422</c:v>
                </c:pt>
                <c:pt idx="90">
                  <c:v>40452</c:v>
                </c:pt>
                <c:pt idx="91">
                  <c:v>40483</c:v>
                </c:pt>
                <c:pt idx="92">
                  <c:v>40513</c:v>
                </c:pt>
                <c:pt idx="93">
                  <c:v>40544</c:v>
                </c:pt>
                <c:pt idx="94">
                  <c:v>40575</c:v>
                </c:pt>
                <c:pt idx="95">
                  <c:v>40603</c:v>
                </c:pt>
                <c:pt idx="96">
                  <c:v>40634</c:v>
                </c:pt>
                <c:pt idx="97">
                  <c:v>40664</c:v>
                </c:pt>
                <c:pt idx="98">
                  <c:v>40695</c:v>
                </c:pt>
                <c:pt idx="99">
                  <c:v>40725</c:v>
                </c:pt>
                <c:pt idx="100">
                  <c:v>40756</c:v>
                </c:pt>
                <c:pt idx="101">
                  <c:v>40787</c:v>
                </c:pt>
                <c:pt idx="102">
                  <c:v>40817</c:v>
                </c:pt>
                <c:pt idx="103">
                  <c:v>40848</c:v>
                </c:pt>
                <c:pt idx="104">
                  <c:v>40878</c:v>
                </c:pt>
                <c:pt idx="105">
                  <c:v>40909</c:v>
                </c:pt>
                <c:pt idx="106">
                  <c:v>40940</c:v>
                </c:pt>
                <c:pt idx="107">
                  <c:v>40969</c:v>
                </c:pt>
                <c:pt idx="108">
                  <c:v>41000</c:v>
                </c:pt>
                <c:pt idx="109">
                  <c:v>41030</c:v>
                </c:pt>
                <c:pt idx="110">
                  <c:v>41061</c:v>
                </c:pt>
                <c:pt idx="111">
                  <c:v>41091</c:v>
                </c:pt>
                <c:pt idx="112">
                  <c:v>41122</c:v>
                </c:pt>
                <c:pt idx="113">
                  <c:v>41153</c:v>
                </c:pt>
                <c:pt idx="114">
                  <c:v>41183</c:v>
                </c:pt>
                <c:pt idx="115">
                  <c:v>41214</c:v>
                </c:pt>
                <c:pt idx="116">
                  <c:v>41244</c:v>
                </c:pt>
                <c:pt idx="117">
                  <c:v>41275</c:v>
                </c:pt>
                <c:pt idx="118">
                  <c:v>41306</c:v>
                </c:pt>
                <c:pt idx="119">
                  <c:v>41334</c:v>
                </c:pt>
                <c:pt idx="120">
                  <c:v>41365</c:v>
                </c:pt>
                <c:pt idx="121">
                  <c:v>41395</c:v>
                </c:pt>
                <c:pt idx="122">
                  <c:v>41426</c:v>
                </c:pt>
                <c:pt idx="123">
                  <c:v>41456</c:v>
                </c:pt>
                <c:pt idx="124">
                  <c:v>41487</c:v>
                </c:pt>
                <c:pt idx="125">
                  <c:v>41518</c:v>
                </c:pt>
                <c:pt idx="126">
                  <c:v>41548</c:v>
                </c:pt>
                <c:pt idx="127">
                  <c:v>41579</c:v>
                </c:pt>
                <c:pt idx="128">
                  <c:v>41609</c:v>
                </c:pt>
                <c:pt idx="129">
                  <c:v>41640</c:v>
                </c:pt>
                <c:pt idx="130">
                  <c:v>41671</c:v>
                </c:pt>
                <c:pt idx="131">
                  <c:v>41699</c:v>
                </c:pt>
                <c:pt idx="132">
                  <c:v>41730</c:v>
                </c:pt>
                <c:pt idx="133">
                  <c:v>41760</c:v>
                </c:pt>
                <c:pt idx="134">
                  <c:v>41791</c:v>
                </c:pt>
                <c:pt idx="135">
                  <c:v>41821</c:v>
                </c:pt>
                <c:pt idx="136">
                  <c:v>41852</c:v>
                </c:pt>
                <c:pt idx="137">
                  <c:v>41883</c:v>
                </c:pt>
                <c:pt idx="138">
                  <c:v>41913</c:v>
                </c:pt>
                <c:pt idx="139">
                  <c:v>41944</c:v>
                </c:pt>
                <c:pt idx="140">
                  <c:v>41974</c:v>
                </c:pt>
                <c:pt idx="141">
                  <c:v>42005</c:v>
                </c:pt>
                <c:pt idx="142">
                  <c:v>42036</c:v>
                </c:pt>
                <c:pt idx="143">
                  <c:v>42064</c:v>
                </c:pt>
                <c:pt idx="144">
                  <c:v>42095</c:v>
                </c:pt>
                <c:pt idx="145">
                  <c:v>42125</c:v>
                </c:pt>
                <c:pt idx="146">
                  <c:v>42156</c:v>
                </c:pt>
                <c:pt idx="147">
                  <c:v>42186</c:v>
                </c:pt>
                <c:pt idx="148">
                  <c:v>42217</c:v>
                </c:pt>
                <c:pt idx="149">
                  <c:v>42248</c:v>
                </c:pt>
                <c:pt idx="150">
                  <c:v>42278</c:v>
                </c:pt>
                <c:pt idx="151">
                  <c:v>42309</c:v>
                </c:pt>
                <c:pt idx="152">
                  <c:v>42339</c:v>
                </c:pt>
                <c:pt idx="153">
                  <c:v>42370</c:v>
                </c:pt>
                <c:pt idx="154">
                  <c:v>42401</c:v>
                </c:pt>
                <c:pt idx="155">
                  <c:v>42430</c:v>
                </c:pt>
                <c:pt idx="156">
                  <c:v>42461</c:v>
                </c:pt>
                <c:pt idx="157">
                  <c:v>42491</c:v>
                </c:pt>
                <c:pt idx="158">
                  <c:v>42522</c:v>
                </c:pt>
                <c:pt idx="159">
                  <c:v>42552</c:v>
                </c:pt>
                <c:pt idx="160">
                  <c:v>42583</c:v>
                </c:pt>
                <c:pt idx="161">
                  <c:v>42614</c:v>
                </c:pt>
                <c:pt idx="162">
                  <c:v>42644</c:v>
                </c:pt>
                <c:pt idx="163">
                  <c:v>42675</c:v>
                </c:pt>
                <c:pt idx="164">
                  <c:v>42705</c:v>
                </c:pt>
                <c:pt idx="165">
                  <c:v>42736</c:v>
                </c:pt>
                <c:pt idx="166">
                  <c:v>42767</c:v>
                </c:pt>
                <c:pt idx="167">
                  <c:v>42795</c:v>
                </c:pt>
                <c:pt idx="168">
                  <c:v>42826</c:v>
                </c:pt>
                <c:pt idx="169">
                  <c:v>42856</c:v>
                </c:pt>
                <c:pt idx="170">
                  <c:v>42887</c:v>
                </c:pt>
                <c:pt idx="171">
                  <c:v>42917</c:v>
                </c:pt>
                <c:pt idx="172">
                  <c:v>42948</c:v>
                </c:pt>
                <c:pt idx="173">
                  <c:v>42979</c:v>
                </c:pt>
                <c:pt idx="174">
                  <c:v>43009</c:v>
                </c:pt>
                <c:pt idx="175">
                  <c:v>43040</c:v>
                </c:pt>
                <c:pt idx="176">
                  <c:v>43070</c:v>
                </c:pt>
                <c:pt idx="177">
                  <c:v>43101</c:v>
                </c:pt>
                <c:pt idx="178">
                  <c:v>43132</c:v>
                </c:pt>
                <c:pt idx="179">
                  <c:v>43160</c:v>
                </c:pt>
                <c:pt idx="180">
                  <c:v>43191</c:v>
                </c:pt>
                <c:pt idx="181">
                  <c:v>43221</c:v>
                </c:pt>
                <c:pt idx="182">
                  <c:v>43252</c:v>
                </c:pt>
                <c:pt idx="183">
                  <c:v>43282</c:v>
                </c:pt>
                <c:pt idx="184">
                  <c:v>43313</c:v>
                </c:pt>
                <c:pt idx="185">
                  <c:v>43344</c:v>
                </c:pt>
                <c:pt idx="186">
                  <c:v>43374</c:v>
                </c:pt>
                <c:pt idx="187">
                  <c:v>43405</c:v>
                </c:pt>
                <c:pt idx="188">
                  <c:v>43435</c:v>
                </c:pt>
                <c:pt idx="189">
                  <c:v>43466</c:v>
                </c:pt>
                <c:pt idx="190">
                  <c:v>43497</c:v>
                </c:pt>
                <c:pt idx="191">
                  <c:v>43525</c:v>
                </c:pt>
                <c:pt idx="192">
                  <c:v>43556</c:v>
                </c:pt>
                <c:pt idx="193">
                  <c:v>43586</c:v>
                </c:pt>
                <c:pt idx="194">
                  <c:v>43617</c:v>
                </c:pt>
                <c:pt idx="195">
                  <c:v>43647</c:v>
                </c:pt>
                <c:pt idx="196">
                  <c:v>43678</c:v>
                </c:pt>
                <c:pt idx="197">
                  <c:v>43709</c:v>
                </c:pt>
                <c:pt idx="198">
                  <c:v>43739</c:v>
                </c:pt>
                <c:pt idx="199">
                  <c:v>43770</c:v>
                </c:pt>
                <c:pt idx="200">
                  <c:v>43800</c:v>
                </c:pt>
                <c:pt idx="201">
                  <c:v>43831</c:v>
                </c:pt>
                <c:pt idx="202">
                  <c:v>43862</c:v>
                </c:pt>
                <c:pt idx="203">
                  <c:v>43891</c:v>
                </c:pt>
                <c:pt idx="204">
                  <c:v>43922</c:v>
                </c:pt>
                <c:pt idx="205">
                  <c:v>43952</c:v>
                </c:pt>
                <c:pt idx="206">
                  <c:v>43983</c:v>
                </c:pt>
                <c:pt idx="207">
                  <c:v>44013</c:v>
                </c:pt>
                <c:pt idx="208">
                  <c:v>44044</c:v>
                </c:pt>
                <c:pt idx="209">
                  <c:v>44075</c:v>
                </c:pt>
                <c:pt idx="210">
                  <c:v>44105</c:v>
                </c:pt>
                <c:pt idx="211">
                  <c:v>44136</c:v>
                </c:pt>
                <c:pt idx="212">
                  <c:v>44166</c:v>
                </c:pt>
                <c:pt idx="213">
                  <c:v>44197</c:v>
                </c:pt>
                <c:pt idx="214">
                  <c:v>44228</c:v>
                </c:pt>
                <c:pt idx="215">
                  <c:v>44256</c:v>
                </c:pt>
                <c:pt idx="216">
                  <c:v>44287</c:v>
                </c:pt>
                <c:pt idx="217">
                  <c:v>44317</c:v>
                </c:pt>
                <c:pt idx="218">
                  <c:v>44348</c:v>
                </c:pt>
                <c:pt idx="219">
                  <c:v>44378</c:v>
                </c:pt>
                <c:pt idx="220">
                  <c:v>44409</c:v>
                </c:pt>
                <c:pt idx="221">
                  <c:v>44440</c:v>
                </c:pt>
                <c:pt idx="222">
                  <c:v>44470</c:v>
                </c:pt>
                <c:pt idx="223">
                  <c:v>44501</c:v>
                </c:pt>
                <c:pt idx="224">
                  <c:v>44531</c:v>
                </c:pt>
                <c:pt idx="225">
                  <c:v>44562</c:v>
                </c:pt>
                <c:pt idx="226">
                  <c:v>44593</c:v>
                </c:pt>
                <c:pt idx="227">
                  <c:v>44621</c:v>
                </c:pt>
                <c:pt idx="228">
                  <c:v>44652</c:v>
                </c:pt>
                <c:pt idx="229">
                  <c:v>44682</c:v>
                </c:pt>
                <c:pt idx="230">
                  <c:v>44713</c:v>
                </c:pt>
                <c:pt idx="231">
                  <c:v>44743</c:v>
                </c:pt>
                <c:pt idx="232">
                  <c:v>44774</c:v>
                </c:pt>
                <c:pt idx="233">
                  <c:v>44805</c:v>
                </c:pt>
                <c:pt idx="234">
                  <c:v>44835</c:v>
                </c:pt>
                <c:pt idx="235">
                  <c:v>44866</c:v>
                </c:pt>
                <c:pt idx="236">
                  <c:v>44896</c:v>
                </c:pt>
                <c:pt idx="237">
                  <c:v>44927</c:v>
                </c:pt>
                <c:pt idx="238">
                  <c:v>44958</c:v>
                </c:pt>
                <c:pt idx="239">
                  <c:v>44986</c:v>
                </c:pt>
                <c:pt idx="240">
                  <c:v>45017</c:v>
                </c:pt>
              </c:numCache>
            </c:numRef>
          </c:cat>
          <c:val>
            <c:numRef>
              <c:f>MONEY!$M$8:$M$248</c:f>
              <c:numCache>
                <c:formatCode>General</c:formatCode>
                <c:ptCount val="241"/>
                <c:pt idx="11" formatCode="0.0%">
                  <c:v>8.6963820514855961E-3</c:v>
                </c:pt>
                <c:pt idx="12" formatCode="0.0%">
                  <c:v>1.7872742774967199E-2</c:v>
                </c:pt>
                <c:pt idx="13" formatCode="0.0%">
                  <c:v>1.8634019667874036E-2</c:v>
                </c:pt>
                <c:pt idx="14" formatCode="0.0%">
                  <c:v>1.2001811228589787E-2</c:v>
                </c:pt>
                <c:pt idx="15" formatCode="0.0%">
                  <c:v>1.9175026265750628E-2</c:v>
                </c:pt>
                <c:pt idx="16" formatCode="0.0%">
                  <c:v>2.4411760490829604E-2</c:v>
                </c:pt>
                <c:pt idx="17" formatCode="0.0%">
                  <c:v>2.243295359155062E-2</c:v>
                </c:pt>
                <c:pt idx="18" formatCode="0.0%">
                  <c:v>1.9715317574338975E-2</c:v>
                </c:pt>
                <c:pt idx="19" formatCode="0.0%">
                  <c:v>1.0100734854611382E-2</c:v>
                </c:pt>
                <c:pt idx="20" formatCode="0.0%">
                  <c:v>1.8659560882812176E-2</c:v>
                </c:pt>
                <c:pt idx="21" formatCode="0.0%">
                  <c:v>2.4705907101552516E-2</c:v>
                </c:pt>
                <c:pt idx="22" formatCode="0.0%">
                  <c:v>1.3856894810894138E-2</c:v>
                </c:pt>
                <c:pt idx="23" formatCode="0.0%">
                  <c:v>1.0626413710157268E-2</c:v>
                </c:pt>
                <c:pt idx="24" formatCode="0.0%">
                  <c:v>1.6152308214424815E-2</c:v>
                </c:pt>
                <c:pt idx="25" formatCode="0.0%">
                  <c:v>1.5713961661675491E-2</c:v>
                </c:pt>
                <c:pt idx="26" formatCode="0.0%">
                  <c:v>9.9373367205375374E-3</c:v>
                </c:pt>
                <c:pt idx="27" formatCode="0.0%">
                  <c:v>1.6861875402833792E-2</c:v>
                </c:pt>
                <c:pt idx="28" formatCode="0.0%">
                  <c:v>1.9756685770176974E-2</c:v>
                </c:pt>
                <c:pt idx="29" formatCode="0.0%">
                  <c:v>2.2593115803106523E-2</c:v>
                </c:pt>
                <c:pt idx="30" formatCode="0.0%">
                  <c:v>1.8413914514533225E-2</c:v>
                </c:pt>
                <c:pt idx="31" formatCode="0.0%">
                  <c:v>1.0831215945931172E-2</c:v>
                </c:pt>
                <c:pt idx="32" formatCode="0.0%">
                  <c:v>1.7828328245554692E-2</c:v>
                </c:pt>
                <c:pt idx="33" formatCode="0.0%">
                  <c:v>2.417353538803968E-2</c:v>
                </c:pt>
                <c:pt idx="34" formatCode="0.0%">
                  <c:v>1.0458112775962647E-2</c:v>
                </c:pt>
                <c:pt idx="35" formatCode="0.0%">
                  <c:v>6.5340946346843509E-3</c:v>
                </c:pt>
                <c:pt idx="36" formatCode="0.0%">
                  <c:v>1.7983430072871398E-2</c:v>
                </c:pt>
                <c:pt idx="37" formatCode="0.0%">
                  <c:v>1.2325421849772367E-2</c:v>
                </c:pt>
                <c:pt idx="38" formatCode="0.0%">
                  <c:v>5.0043939497950163E-3</c:v>
                </c:pt>
                <c:pt idx="39" formatCode="0.0%">
                  <c:v>5.8830903494972997E-3</c:v>
                </c:pt>
                <c:pt idx="40" formatCode="0.0%">
                  <c:v>3.815682360835293E-3</c:v>
                </c:pt>
                <c:pt idx="41" formatCode="0.0%">
                  <c:v>8.5715148340597125E-3</c:v>
                </c:pt>
                <c:pt idx="42" formatCode="0.0%">
                  <c:v>3.3770541104665153E-3</c:v>
                </c:pt>
                <c:pt idx="43" formatCode="0.0%">
                  <c:v>-1.6429006957644487E-3</c:v>
                </c:pt>
                <c:pt idx="44" formatCode="0.0%">
                  <c:v>7.073991276553615E-3</c:v>
                </c:pt>
                <c:pt idx="45" formatCode="0.0%">
                  <c:v>1.6121430624580046E-2</c:v>
                </c:pt>
                <c:pt idx="46" formatCode="0.0%">
                  <c:v>6.7591958584913847E-3</c:v>
                </c:pt>
                <c:pt idx="47" formatCode="0.0%">
                  <c:v>1.3052120110363941E-3</c:v>
                </c:pt>
                <c:pt idx="48" formatCode="0.0%">
                  <c:v>1.6605525785962527E-2</c:v>
                </c:pt>
                <c:pt idx="49" formatCode="0.0%">
                  <c:v>1.5425589566191222E-2</c:v>
                </c:pt>
                <c:pt idx="50" formatCode="0.0%">
                  <c:v>1.851482798052162E-2</c:v>
                </c:pt>
                <c:pt idx="51" formatCode="0.0%">
                  <c:v>2.201886875147574E-2</c:v>
                </c:pt>
                <c:pt idx="52" formatCode="0.0%">
                  <c:v>1.6411197338353833E-2</c:v>
                </c:pt>
                <c:pt idx="53" formatCode="0.0%">
                  <c:v>2.0134636018853236E-2</c:v>
                </c:pt>
                <c:pt idx="54" formatCode="0.0%">
                  <c:v>1.6273087800927177E-2</c:v>
                </c:pt>
                <c:pt idx="55" formatCode="0.0%">
                  <c:v>1.1589908228347268E-2</c:v>
                </c:pt>
                <c:pt idx="56" formatCode="0.0%">
                  <c:v>1.8760601910976282E-2</c:v>
                </c:pt>
                <c:pt idx="57" formatCode="0.0%">
                  <c:v>2.7505432257460161E-2</c:v>
                </c:pt>
                <c:pt idx="58" formatCode="0.0%">
                  <c:v>1.9360320183121837E-2</c:v>
                </c:pt>
                <c:pt idx="59" formatCode="0.0%">
                  <c:v>1.2273943286663203E-2</c:v>
                </c:pt>
                <c:pt idx="60" formatCode="0.0%">
                  <c:v>2.0948294361012199E-2</c:v>
                </c:pt>
                <c:pt idx="61" formatCode="0.0%">
                  <c:v>1.7545532260208052E-2</c:v>
                </c:pt>
                <c:pt idx="62" formatCode="0.0%">
                  <c:v>2.0679334402296634E-2</c:v>
                </c:pt>
                <c:pt idx="63" formatCode="0.0%">
                  <c:v>2.5461937751835251E-2</c:v>
                </c:pt>
                <c:pt idx="64" formatCode="0.0%">
                  <c:v>2.3578570217585026E-2</c:v>
                </c:pt>
                <c:pt idx="65" formatCode="0.0%">
                  <c:v>2.295606717012566E-2</c:v>
                </c:pt>
                <c:pt idx="66" formatCode="0.0%">
                  <c:v>1.4494515876799063E-2</c:v>
                </c:pt>
                <c:pt idx="67" formatCode="0.0%">
                  <c:v>8.8355256981316188E-3</c:v>
                </c:pt>
                <c:pt idx="68" formatCode="0.0%">
                  <c:v>1.5451935715413256E-2</c:v>
                </c:pt>
                <c:pt idx="69" formatCode="0.0%">
                  <c:v>2.3464475318681677E-2</c:v>
                </c:pt>
                <c:pt idx="70" formatCode="0.0%">
                  <c:v>1.8202818449658098E-2</c:v>
                </c:pt>
                <c:pt idx="71" formatCode="0.0%">
                  <c:v>1.5917137120624369E-2</c:v>
                </c:pt>
                <c:pt idx="72" formatCode="0.0%">
                  <c:v>2.7129713786578913E-2</c:v>
                </c:pt>
                <c:pt idx="73" formatCode="0.0%">
                  <c:v>2.1854091553363597E-2</c:v>
                </c:pt>
                <c:pt idx="74" formatCode="0.0%">
                  <c:v>2.4821189917678677E-2</c:v>
                </c:pt>
                <c:pt idx="75" formatCode="0.0%">
                  <c:v>2.8485707293754103E-2</c:v>
                </c:pt>
                <c:pt idx="76" formatCode="0.0%">
                  <c:v>2.9971180537955222E-2</c:v>
                </c:pt>
                <c:pt idx="77" formatCode="0.0%">
                  <c:v>3.4436711451046209E-2</c:v>
                </c:pt>
                <c:pt idx="78" formatCode="0.0%">
                  <c:v>3.0548193459556172E-2</c:v>
                </c:pt>
                <c:pt idx="79" formatCode="0.0%">
                  <c:v>2.366661835634809E-2</c:v>
                </c:pt>
                <c:pt idx="80" formatCode="0.0%">
                  <c:v>2.6451390351935444E-2</c:v>
                </c:pt>
                <c:pt idx="81" formatCode="0.0%">
                  <c:v>3.1781490229530585E-2</c:v>
                </c:pt>
                <c:pt idx="82" formatCode="0.0%">
                  <c:v>2.315618239424766E-2</c:v>
                </c:pt>
                <c:pt idx="83" formatCode="0.0%">
                  <c:v>1.5910222421987141E-2</c:v>
                </c:pt>
                <c:pt idx="84" formatCode="0.0%">
                  <c:v>2.9196858589856323E-2</c:v>
                </c:pt>
                <c:pt idx="85" formatCode="0.0%">
                  <c:v>2.7627183329409277E-2</c:v>
                </c:pt>
                <c:pt idx="86" formatCode="0.0%">
                  <c:v>2.6716757316709527E-2</c:v>
                </c:pt>
                <c:pt idx="87" formatCode="0.0%">
                  <c:v>2.7571164650643798E-2</c:v>
                </c:pt>
                <c:pt idx="88" formatCode="0.0%">
                  <c:v>2.7987160020175317E-2</c:v>
                </c:pt>
                <c:pt idx="89" formatCode="0.0%">
                  <c:v>2.8272538025012395E-2</c:v>
                </c:pt>
                <c:pt idx="90" formatCode="0.0%">
                  <c:v>2.5264629913229086E-2</c:v>
                </c:pt>
                <c:pt idx="91" formatCode="0.0%">
                  <c:v>1.891932762907822E-2</c:v>
                </c:pt>
                <c:pt idx="92" formatCode="0.0%">
                  <c:v>2.0123606060906463E-2</c:v>
                </c:pt>
                <c:pt idx="93" formatCode="0.0%">
                  <c:v>2.7284492648699699E-2</c:v>
                </c:pt>
                <c:pt idx="94" formatCode="0.0%">
                  <c:v>2.0372365979296037E-2</c:v>
                </c:pt>
                <c:pt idx="95" formatCode="0.0%">
                  <c:v>1.3033535554001885E-2</c:v>
                </c:pt>
                <c:pt idx="96" formatCode="0.0%">
                  <c:v>2.5357744202491483E-2</c:v>
                </c:pt>
                <c:pt idx="97" formatCode="0.0%">
                  <c:v>2.5554193836809569E-2</c:v>
                </c:pt>
                <c:pt idx="98" formatCode="0.0%">
                  <c:v>2.7873754233874726E-2</c:v>
                </c:pt>
                <c:pt idx="99" formatCode="0.0%">
                  <c:v>2.9212711163020488E-2</c:v>
                </c:pt>
                <c:pt idx="100" formatCode="0.0%">
                  <c:v>2.6782089500115402E-2</c:v>
                </c:pt>
                <c:pt idx="101" formatCode="0.0%">
                  <c:v>2.7666837214900708E-2</c:v>
                </c:pt>
                <c:pt idx="102" formatCode="0.0%">
                  <c:v>2.7455463348336595E-2</c:v>
                </c:pt>
                <c:pt idx="103" formatCode="0.0%">
                  <c:v>2.5763929501621874E-2</c:v>
                </c:pt>
                <c:pt idx="104" formatCode="0.0%">
                  <c:v>2.8712807039171784E-2</c:v>
                </c:pt>
                <c:pt idx="105" formatCode="0.0%">
                  <c:v>3.382491567849244E-2</c:v>
                </c:pt>
                <c:pt idx="106" formatCode="0.0%">
                  <c:v>2.3773501232888128E-2</c:v>
                </c:pt>
                <c:pt idx="107" formatCode="0.0%">
                  <c:v>1.5298911785484037E-2</c:v>
                </c:pt>
                <c:pt idx="108" formatCode="0.0%">
                  <c:v>2.4473516325093092E-2</c:v>
                </c:pt>
                <c:pt idx="109" formatCode="0.0%">
                  <c:v>1.8974506699552141E-2</c:v>
                </c:pt>
                <c:pt idx="110" formatCode="0.0%">
                  <c:v>2.0981353372879985E-2</c:v>
                </c:pt>
                <c:pt idx="111" formatCode="0.0%">
                  <c:v>2.5324505947931453E-2</c:v>
                </c:pt>
                <c:pt idx="112" formatCode="0.0%">
                  <c:v>2.3899394968323495E-2</c:v>
                </c:pt>
                <c:pt idx="113" formatCode="0.0%">
                  <c:v>2.3728861847337024E-2</c:v>
                </c:pt>
                <c:pt idx="114" formatCode="0.0%">
                  <c:v>1.985700404876467E-2</c:v>
                </c:pt>
                <c:pt idx="115" formatCode="0.0%">
                  <c:v>1.5453673678749835E-2</c:v>
                </c:pt>
                <c:pt idx="116" formatCode="0.0%">
                  <c:v>2.4024022537893375E-2</c:v>
                </c:pt>
                <c:pt idx="117" formatCode="0.0%">
                  <c:v>3.1296434132030537E-2</c:v>
                </c:pt>
                <c:pt idx="118" formatCode="0.0%">
                  <c:v>2.34900386236645E-2</c:v>
                </c:pt>
                <c:pt idx="119" formatCode="0.0%">
                  <c:v>1.9582499549432697E-2</c:v>
                </c:pt>
                <c:pt idx="120" formatCode="0.0%">
                  <c:v>3.4360313328730463E-2</c:v>
                </c:pt>
                <c:pt idx="121" formatCode="0.0%">
                  <c:v>3.113814723876307E-2</c:v>
                </c:pt>
                <c:pt idx="122" formatCode="0.0%">
                  <c:v>3.6174107534854727E-2</c:v>
                </c:pt>
                <c:pt idx="123" formatCode="0.0%">
                  <c:v>3.834897965810935E-2</c:v>
                </c:pt>
                <c:pt idx="124" formatCode="0.0%">
                  <c:v>3.7372542423608435E-2</c:v>
                </c:pt>
                <c:pt idx="125" formatCode="0.0%">
                  <c:v>3.9608791260353993E-2</c:v>
                </c:pt>
                <c:pt idx="126" formatCode="0.0%">
                  <c:v>3.9903889631242029E-2</c:v>
                </c:pt>
                <c:pt idx="127" formatCode="0.0%">
                  <c:v>3.3011543057728021E-2</c:v>
                </c:pt>
                <c:pt idx="128" formatCode="0.0%">
                  <c:v>3.9534654512760614E-2</c:v>
                </c:pt>
                <c:pt idx="129" formatCode="0.0%">
                  <c:v>4.5404545923753981E-2</c:v>
                </c:pt>
                <c:pt idx="130" formatCode="0.0%">
                  <c:v>3.2659869872348812E-2</c:v>
                </c:pt>
                <c:pt idx="131" formatCode="0.0%">
                  <c:v>2.3360930910056421E-2</c:v>
                </c:pt>
                <c:pt idx="132" formatCode="0.0%">
                  <c:v>3.4122345104827367E-2</c:v>
                </c:pt>
                <c:pt idx="133" formatCode="0.0%">
                  <c:v>2.5859486729582049E-2</c:v>
                </c:pt>
                <c:pt idx="134" formatCode="0.0%">
                  <c:v>2.9174168272606993E-2</c:v>
                </c:pt>
                <c:pt idx="135" formatCode="0.0%">
                  <c:v>3.0376604808923124E-2</c:v>
                </c:pt>
                <c:pt idx="136" formatCode="0.0%">
                  <c:v>2.8645803030660888E-2</c:v>
                </c:pt>
                <c:pt idx="137" formatCode="0.0%">
                  <c:v>2.8901937616317097E-2</c:v>
                </c:pt>
                <c:pt idx="138" formatCode="0.0%">
                  <c:v>2.7821360473263779E-2</c:v>
                </c:pt>
                <c:pt idx="139" formatCode="0.0%">
                  <c:v>2.623256279734254E-2</c:v>
                </c:pt>
                <c:pt idx="140" formatCode="0.0%">
                  <c:v>3.1467226369408907E-2</c:v>
                </c:pt>
                <c:pt idx="141" formatCode="0.0%">
                  <c:v>3.8961560789666505E-2</c:v>
                </c:pt>
                <c:pt idx="142" formatCode="0.0%">
                  <c:v>3.1750065059235499E-2</c:v>
                </c:pt>
                <c:pt idx="143" formatCode="0.0%">
                  <c:v>2.4612215792568337E-2</c:v>
                </c:pt>
                <c:pt idx="144" formatCode="0.0%">
                  <c:v>3.7242956733700927E-2</c:v>
                </c:pt>
                <c:pt idx="145" formatCode="0.0%">
                  <c:v>3.6155433819395899E-2</c:v>
                </c:pt>
                <c:pt idx="146" formatCode="0.0%">
                  <c:v>3.8027529048791031E-2</c:v>
                </c:pt>
                <c:pt idx="147" formatCode="0.0%">
                  <c:v>4.0086022842147351E-2</c:v>
                </c:pt>
                <c:pt idx="148" formatCode="0.0%">
                  <c:v>3.9343335213077202E-2</c:v>
                </c:pt>
                <c:pt idx="149" formatCode="0.0%">
                  <c:v>3.5146655099422608E-2</c:v>
                </c:pt>
                <c:pt idx="150" formatCode="0.0%">
                  <c:v>2.8436525864016238E-2</c:v>
                </c:pt>
                <c:pt idx="151" formatCode="0.0%">
                  <c:v>2.4024915373964006E-2</c:v>
                </c:pt>
                <c:pt idx="152" formatCode="0.0%">
                  <c:v>2.904998983969076E-2</c:v>
                </c:pt>
                <c:pt idx="153" formatCode="0.0%">
                  <c:v>3.5692657294656094E-2</c:v>
                </c:pt>
                <c:pt idx="154" formatCode="0.0%">
                  <c:v>2.6867212389039219E-2</c:v>
                </c:pt>
                <c:pt idx="155" formatCode="0.0%">
                  <c:v>1.920735376360061E-2</c:v>
                </c:pt>
                <c:pt idx="156" formatCode="0.0%">
                  <c:v>2.9487894578483553E-2</c:v>
                </c:pt>
                <c:pt idx="157" formatCode="0.0%">
                  <c:v>3.0610598116387555E-2</c:v>
                </c:pt>
                <c:pt idx="158" formatCode="0.0%">
                  <c:v>3.2095984739048733E-2</c:v>
                </c:pt>
                <c:pt idx="159" formatCode="0.0%">
                  <c:v>3.2141724815659467E-2</c:v>
                </c:pt>
                <c:pt idx="160" formatCode="0.0%">
                  <c:v>3.3312212594526658E-2</c:v>
                </c:pt>
                <c:pt idx="161" formatCode="0.0%">
                  <c:v>3.3127650721075153E-2</c:v>
                </c:pt>
                <c:pt idx="162" formatCode="0.0%">
                  <c:v>3.0992262348883637E-2</c:v>
                </c:pt>
                <c:pt idx="163" formatCode="0.0%">
                  <c:v>3.1285912220919254E-2</c:v>
                </c:pt>
                <c:pt idx="164" formatCode="0.0%">
                  <c:v>3.651124786133586E-2</c:v>
                </c:pt>
                <c:pt idx="165" formatCode="0.0%">
                  <c:v>4.432766136493127E-2</c:v>
                </c:pt>
                <c:pt idx="166" formatCode="0.0%">
                  <c:v>3.7652132238924718E-2</c:v>
                </c:pt>
                <c:pt idx="167" formatCode="0.0%">
                  <c:v>2.7860398781984319E-2</c:v>
                </c:pt>
                <c:pt idx="168" formatCode="0.0%">
                  <c:v>3.5711342671166824E-2</c:v>
                </c:pt>
                <c:pt idx="169" formatCode="0.0%">
                  <c:v>3.502693409266322E-2</c:v>
                </c:pt>
                <c:pt idx="170" formatCode="0.0%">
                  <c:v>3.8131373034162142E-2</c:v>
                </c:pt>
                <c:pt idx="171" formatCode="0.0%">
                  <c:v>4.0590037683211344E-2</c:v>
                </c:pt>
                <c:pt idx="172" formatCode="0.0%">
                  <c:v>3.9201567271826665E-2</c:v>
                </c:pt>
                <c:pt idx="173" formatCode="0.0%">
                  <c:v>3.8055944499432171E-2</c:v>
                </c:pt>
                <c:pt idx="174" formatCode="0.0%">
                  <c:v>3.3550971408842667E-2</c:v>
                </c:pt>
                <c:pt idx="175" formatCode="0.0%">
                  <c:v>3.2563640627988333E-2</c:v>
                </c:pt>
                <c:pt idx="176" formatCode="0.0%">
                  <c:v>3.2869446567207694E-2</c:v>
                </c:pt>
                <c:pt idx="177" formatCode="0.0%">
                  <c:v>3.720386324358671E-2</c:v>
                </c:pt>
                <c:pt idx="178" formatCode="0.0%">
                  <c:v>2.7938566910640228E-2</c:v>
                </c:pt>
                <c:pt idx="179" formatCode="0.0%">
                  <c:v>1.9376380000362792E-2</c:v>
                </c:pt>
                <c:pt idx="180" formatCode="0.0%">
                  <c:v>2.9536605700958507E-2</c:v>
                </c:pt>
                <c:pt idx="181" formatCode="0.0%">
                  <c:v>2.7441565253247813E-2</c:v>
                </c:pt>
                <c:pt idx="182" formatCode="0.0%">
                  <c:v>2.9117252736445165E-2</c:v>
                </c:pt>
                <c:pt idx="183" formatCode="0.0%">
                  <c:v>2.9849176818515399E-2</c:v>
                </c:pt>
                <c:pt idx="184" formatCode="0.0%">
                  <c:v>2.7416308881334395E-2</c:v>
                </c:pt>
                <c:pt idx="185" formatCode="0.0%">
                  <c:v>2.5765767840588705E-2</c:v>
                </c:pt>
                <c:pt idx="186" formatCode="0.0%">
                  <c:v>2.0207806763993474E-2</c:v>
                </c:pt>
                <c:pt idx="187" formatCode="0.0%">
                  <c:v>2.0122513040696344E-2</c:v>
                </c:pt>
                <c:pt idx="188" formatCode="0.0%">
                  <c:v>2.2730643886679891E-2</c:v>
                </c:pt>
                <c:pt idx="189" formatCode="0.0%">
                  <c:v>2.8603942134083127E-2</c:v>
                </c:pt>
                <c:pt idx="190" formatCode="0.0%">
                  <c:v>2.0907494492666601E-2</c:v>
                </c:pt>
                <c:pt idx="191" formatCode="0.0%">
                  <c:v>1.1405905202816147E-2</c:v>
                </c:pt>
                <c:pt idx="192" formatCode="0.0%">
                  <c:v>2.199867995957927E-2</c:v>
                </c:pt>
                <c:pt idx="193" formatCode="0.0%">
                  <c:v>2.1856500146627988E-2</c:v>
                </c:pt>
                <c:pt idx="194" formatCode="0.0%">
                  <c:v>2.2008580031759983E-2</c:v>
                </c:pt>
                <c:pt idx="195" formatCode="0.0%">
                  <c:v>2.3253725768854761E-2</c:v>
                </c:pt>
                <c:pt idx="196" formatCode="0.0%">
                  <c:v>2.1687578855343226E-2</c:v>
                </c:pt>
                <c:pt idx="197" formatCode="0.0%">
                  <c:v>2.1963798127450973E-2</c:v>
                </c:pt>
                <c:pt idx="198" formatCode="0.0%">
                  <c:v>1.9697282022086204E-2</c:v>
                </c:pt>
                <c:pt idx="199" formatCode="0.0%">
                  <c:v>2.1982110991361159E-2</c:v>
                </c:pt>
                <c:pt idx="200" formatCode="0.0%">
                  <c:v>2.5250461348290898E-2</c:v>
                </c:pt>
                <c:pt idx="201" formatCode="0.0%">
                  <c:v>3.1536993039105843E-2</c:v>
                </c:pt>
                <c:pt idx="202" formatCode="0.0%">
                  <c:v>2.565518194971883E-2</c:v>
                </c:pt>
                <c:pt idx="203" formatCode="0.0%">
                  <c:v>1.8601682313565959E-2</c:v>
                </c:pt>
                <c:pt idx="204" formatCode="0.0%">
                  <c:v>3.3415967436330352E-2</c:v>
                </c:pt>
                <c:pt idx="205" formatCode="0.0%">
                  <c:v>5.0836518503955208E-2</c:v>
                </c:pt>
                <c:pt idx="206" formatCode="0.0%">
                  <c:v>7.2500239299893465E-2</c:v>
                </c:pt>
                <c:pt idx="207" formatCode="0.0%">
                  <c:v>7.9594873886702944E-2</c:v>
                </c:pt>
                <c:pt idx="208" formatCode="0.0%">
                  <c:v>8.4733210122937219E-2</c:v>
                </c:pt>
                <c:pt idx="209" formatCode="0.0%">
                  <c:v>8.8848400116031678E-2</c:v>
                </c:pt>
                <c:pt idx="210" formatCode="0.0%">
                  <c:v>8.3661758308739342E-2</c:v>
                </c:pt>
                <c:pt idx="211" formatCode="0.0%">
                  <c:v>8.6675168350055065E-2</c:v>
                </c:pt>
                <c:pt idx="212" formatCode="0.0%">
                  <c:v>9.0583582337731672E-2</c:v>
                </c:pt>
                <c:pt idx="213" formatCode="0.0%">
                  <c:v>9.7775886125985867E-2</c:v>
                </c:pt>
                <c:pt idx="214" formatCode="0.0%">
                  <c:v>9.0190377212304718E-2</c:v>
                </c:pt>
                <c:pt idx="215" formatCode="0.0%">
                  <c:v>7.5854674823803592E-2</c:v>
                </c:pt>
                <c:pt idx="216" formatCode="0.0%">
                  <c:v>7.4458560254012429E-2</c:v>
                </c:pt>
                <c:pt idx="217" formatCode="0.0%">
                  <c:v>5.7891482566836849E-2</c:v>
                </c:pt>
                <c:pt idx="218" formatCode="0.0%">
                  <c:v>5.2971081553935928E-2</c:v>
                </c:pt>
                <c:pt idx="219" formatCode="0.0%">
                  <c:v>4.6740644945005183E-2</c:v>
                </c:pt>
                <c:pt idx="220" formatCode="0.0%">
                  <c:v>4.1785116447628612E-2</c:v>
                </c:pt>
                <c:pt idx="221" formatCode="0.0%">
                  <c:v>4.0857446031704159E-2</c:v>
                </c:pt>
                <c:pt idx="222" formatCode="0.0%">
                  <c:v>3.5348130607807393E-2</c:v>
                </c:pt>
                <c:pt idx="223" formatCode="0.0%">
                  <c:v>3.4947463308825588E-2</c:v>
                </c:pt>
                <c:pt idx="224" formatCode="0.0%">
                  <c:v>3.3498728179538029E-2</c:v>
                </c:pt>
                <c:pt idx="225" formatCode="0.0%">
                  <c:v>3.7632014340589715E-2</c:v>
                </c:pt>
                <c:pt idx="226" formatCode="0.0%">
                  <c:v>3.0834420871998391E-2</c:v>
                </c:pt>
                <c:pt idx="227" formatCode="0.0%">
                  <c:v>1.8538282257815286E-2</c:v>
                </c:pt>
                <c:pt idx="228" formatCode="0.0%">
                  <c:v>2.938534165772122E-2</c:v>
                </c:pt>
                <c:pt idx="229" formatCode="0.0%">
                  <c:v>3.0103069044892239E-2</c:v>
                </c:pt>
                <c:pt idx="230" formatCode="0.0%">
                  <c:v>3.3201126940805681E-2</c:v>
                </c:pt>
                <c:pt idx="231" formatCode="0.0%">
                  <c:v>3.4188668171576841E-2</c:v>
                </c:pt>
                <c:pt idx="232" formatCode="0.0%">
                  <c:v>3.3930715996175254E-2</c:v>
                </c:pt>
                <c:pt idx="233" formatCode="0.0%">
                  <c:v>3.1596117668677426E-2</c:v>
                </c:pt>
                <c:pt idx="234" formatCode="0.0%">
                  <c:v>2.6175434680834941E-2</c:v>
                </c:pt>
                <c:pt idx="235" formatCode="0.0%">
                  <c:v>2.9099176495571255E-2</c:v>
                </c:pt>
                <c:pt idx="236" formatCode="0.0%">
                  <c:v>2.6675461363956376E-2</c:v>
                </c:pt>
                <c:pt idx="237" formatCode="0.0%">
                  <c:v>2.9132728628844085E-2</c:v>
                </c:pt>
                <c:pt idx="238" formatCode="0.0%">
                  <c:v>2.1821200758444181E-2</c:v>
                </c:pt>
                <c:pt idx="239" formatCode="0.0%">
                  <c:v>9.6130140710581902E-3</c:v>
                </c:pt>
                <c:pt idx="240" formatCode="0.0%">
                  <c:v>2.335164823758662E-2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D6-44DA-AD1C-01C434E82AF4}"/>
            </c:ext>
          </c:extLst>
        </c:ser>
        <c:ser>
          <c:idx val="3"/>
          <c:order val="2"/>
          <c:tx>
            <c:strRef>
              <c:f>MONEY!$N$7</c:f>
              <c:strCache>
                <c:ptCount val="1"/>
                <c:pt idx="0">
                  <c:v>M3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MONEY!$J$8:$J$248</c:f>
              <c:numCache>
                <c:formatCode>mmm\-yy</c:formatCode>
                <c:ptCount val="241"/>
                <c:pt idx="0">
                  <c:v>37712</c:v>
                </c:pt>
                <c:pt idx="1">
                  <c:v>37742</c:v>
                </c:pt>
                <c:pt idx="2">
                  <c:v>37773</c:v>
                </c:pt>
                <c:pt idx="3">
                  <c:v>37803</c:v>
                </c:pt>
                <c:pt idx="4">
                  <c:v>37834</c:v>
                </c:pt>
                <c:pt idx="5">
                  <c:v>37865</c:v>
                </c:pt>
                <c:pt idx="6">
                  <c:v>37895</c:v>
                </c:pt>
                <c:pt idx="7">
                  <c:v>37926</c:v>
                </c:pt>
                <c:pt idx="8">
                  <c:v>37956</c:v>
                </c:pt>
                <c:pt idx="9">
                  <c:v>37987</c:v>
                </c:pt>
                <c:pt idx="10">
                  <c:v>38018</c:v>
                </c:pt>
                <c:pt idx="11">
                  <c:v>38047</c:v>
                </c:pt>
                <c:pt idx="12">
                  <c:v>38078</c:v>
                </c:pt>
                <c:pt idx="13">
                  <c:v>38108</c:v>
                </c:pt>
                <c:pt idx="14">
                  <c:v>38139</c:v>
                </c:pt>
                <c:pt idx="15">
                  <c:v>38169</c:v>
                </c:pt>
                <c:pt idx="16">
                  <c:v>38200</c:v>
                </c:pt>
                <c:pt idx="17">
                  <c:v>38231</c:v>
                </c:pt>
                <c:pt idx="18">
                  <c:v>38261</c:v>
                </c:pt>
                <c:pt idx="19">
                  <c:v>38292</c:v>
                </c:pt>
                <c:pt idx="20">
                  <c:v>38322</c:v>
                </c:pt>
                <c:pt idx="21">
                  <c:v>38353</c:v>
                </c:pt>
                <c:pt idx="22">
                  <c:v>38384</c:v>
                </c:pt>
                <c:pt idx="23">
                  <c:v>38412</c:v>
                </c:pt>
                <c:pt idx="24">
                  <c:v>38443</c:v>
                </c:pt>
                <c:pt idx="25">
                  <c:v>38473</c:v>
                </c:pt>
                <c:pt idx="26">
                  <c:v>38504</c:v>
                </c:pt>
                <c:pt idx="27">
                  <c:v>38534</c:v>
                </c:pt>
                <c:pt idx="28">
                  <c:v>38565</c:v>
                </c:pt>
                <c:pt idx="29">
                  <c:v>38596</c:v>
                </c:pt>
                <c:pt idx="30">
                  <c:v>38626</c:v>
                </c:pt>
                <c:pt idx="31">
                  <c:v>38657</c:v>
                </c:pt>
                <c:pt idx="32">
                  <c:v>38687</c:v>
                </c:pt>
                <c:pt idx="33">
                  <c:v>38718</c:v>
                </c:pt>
                <c:pt idx="34">
                  <c:v>38749</c:v>
                </c:pt>
                <c:pt idx="35">
                  <c:v>38777</c:v>
                </c:pt>
                <c:pt idx="36">
                  <c:v>38808</c:v>
                </c:pt>
                <c:pt idx="37">
                  <c:v>38838</c:v>
                </c:pt>
                <c:pt idx="38">
                  <c:v>38869</c:v>
                </c:pt>
                <c:pt idx="39">
                  <c:v>38899</c:v>
                </c:pt>
                <c:pt idx="40">
                  <c:v>38930</c:v>
                </c:pt>
                <c:pt idx="41">
                  <c:v>38961</c:v>
                </c:pt>
                <c:pt idx="42">
                  <c:v>38991</c:v>
                </c:pt>
                <c:pt idx="43">
                  <c:v>39022</c:v>
                </c:pt>
                <c:pt idx="44">
                  <c:v>39052</c:v>
                </c:pt>
                <c:pt idx="45">
                  <c:v>39083</c:v>
                </c:pt>
                <c:pt idx="46">
                  <c:v>39114</c:v>
                </c:pt>
                <c:pt idx="47">
                  <c:v>39142</c:v>
                </c:pt>
                <c:pt idx="48">
                  <c:v>39173</c:v>
                </c:pt>
                <c:pt idx="49">
                  <c:v>39203</c:v>
                </c:pt>
                <c:pt idx="50">
                  <c:v>39234</c:v>
                </c:pt>
                <c:pt idx="51">
                  <c:v>39264</c:v>
                </c:pt>
                <c:pt idx="52">
                  <c:v>39295</c:v>
                </c:pt>
                <c:pt idx="53">
                  <c:v>39326</c:v>
                </c:pt>
                <c:pt idx="54">
                  <c:v>39356</c:v>
                </c:pt>
                <c:pt idx="55">
                  <c:v>39387</c:v>
                </c:pt>
                <c:pt idx="56">
                  <c:v>39417</c:v>
                </c:pt>
                <c:pt idx="57">
                  <c:v>39448</c:v>
                </c:pt>
                <c:pt idx="58">
                  <c:v>39479</c:v>
                </c:pt>
                <c:pt idx="59">
                  <c:v>39508</c:v>
                </c:pt>
                <c:pt idx="60">
                  <c:v>39539</c:v>
                </c:pt>
                <c:pt idx="61">
                  <c:v>39569</c:v>
                </c:pt>
                <c:pt idx="62">
                  <c:v>39600</c:v>
                </c:pt>
                <c:pt idx="63">
                  <c:v>39630</c:v>
                </c:pt>
                <c:pt idx="64">
                  <c:v>39661</c:v>
                </c:pt>
                <c:pt idx="65">
                  <c:v>39692</c:v>
                </c:pt>
                <c:pt idx="66">
                  <c:v>39722</c:v>
                </c:pt>
                <c:pt idx="67">
                  <c:v>39753</c:v>
                </c:pt>
                <c:pt idx="68">
                  <c:v>39783</c:v>
                </c:pt>
                <c:pt idx="69">
                  <c:v>39814</c:v>
                </c:pt>
                <c:pt idx="70">
                  <c:v>39845</c:v>
                </c:pt>
                <c:pt idx="71">
                  <c:v>39873</c:v>
                </c:pt>
                <c:pt idx="72">
                  <c:v>39904</c:v>
                </c:pt>
                <c:pt idx="73">
                  <c:v>39934</c:v>
                </c:pt>
                <c:pt idx="74">
                  <c:v>39965</c:v>
                </c:pt>
                <c:pt idx="75">
                  <c:v>39995</c:v>
                </c:pt>
                <c:pt idx="76">
                  <c:v>40026</c:v>
                </c:pt>
                <c:pt idx="77">
                  <c:v>40057</c:v>
                </c:pt>
                <c:pt idx="78">
                  <c:v>40087</c:v>
                </c:pt>
                <c:pt idx="79">
                  <c:v>40118</c:v>
                </c:pt>
                <c:pt idx="80">
                  <c:v>40148</c:v>
                </c:pt>
                <c:pt idx="81">
                  <c:v>40179</c:v>
                </c:pt>
                <c:pt idx="82">
                  <c:v>40210</c:v>
                </c:pt>
                <c:pt idx="83">
                  <c:v>40238</c:v>
                </c:pt>
                <c:pt idx="84">
                  <c:v>40269</c:v>
                </c:pt>
                <c:pt idx="85">
                  <c:v>40299</c:v>
                </c:pt>
                <c:pt idx="86">
                  <c:v>40330</c:v>
                </c:pt>
                <c:pt idx="87">
                  <c:v>40360</c:v>
                </c:pt>
                <c:pt idx="88">
                  <c:v>40391</c:v>
                </c:pt>
                <c:pt idx="89">
                  <c:v>40422</c:v>
                </c:pt>
                <c:pt idx="90">
                  <c:v>40452</c:v>
                </c:pt>
                <c:pt idx="91">
                  <c:v>40483</c:v>
                </c:pt>
                <c:pt idx="92">
                  <c:v>40513</c:v>
                </c:pt>
                <c:pt idx="93">
                  <c:v>40544</c:v>
                </c:pt>
                <c:pt idx="94">
                  <c:v>40575</c:v>
                </c:pt>
                <c:pt idx="95">
                  <c:v>40603</c:v>
                </c:pt>
                <c:pt idx="96">
                  <c:v>40634</c:v>
                </c:pt>
                <c:pt idx="97">
                  <c:v>40664</c:v>
                </c:pt>
                <c:pt idx="98">
                  <c:v>40695</c:v>
                </c:pt>
                <c:pt idx="99">
                  <c:v>40725</c:v>
                </c:pt>
                <c:pt idx="100">
                  <c:v>40756</c:v>
                </c:pt>
                <c:pt idx="101">
                  <c:v>40787</c:v>
                </c:pt>
                <c:pt idx="102">
                  <c:v>40817</c:v>
                </c:pt>
                <c:pt idx="103">
                  <c:v>40848</c:v>
                </c:pt>
                <c:pt idx="104">
                  <c:v>40878</c:v>
                </c:pt>
                <c:pt idx="105">
                  <c:v>40909</c:v>
                </c:pt>
                <c:pt idx="106">
                  <c:v>40940</c:v>
                </c:pt>
                <c:pt idx="107">
                  <c:v>40969</c:v>
                </c:pt>
                <c:pt idx="108">
                  <c:v>41000</c:v>
                </c:pt>
                <c:pt idx="109">
                  <c:v>41030</c:v>
                </c:pt>
                <c:pt idx="110">
                  <c:v>41061</c:v>
                </c:pt>
                <c:pt idx="111">
                  <c:v>41091</c:v>
                </c:pt>
                <c:pt idx="112">
                  <c:v>41122</c:v>
                </c:pt>
                <c:pt idx="113">
                  <c:v>41153</c:v>
                </c:pt>
                <c:pt idx="114">
                  <c:v>41183</c:v>
                </c:pt>
                <c:pt idx="115">
                  <c:v>41214</c:v>
                </c:pt>
                <c:pt idx="116">
                  <c:v>41244</c:v>
                </c:pt>
                <c:pt idx="117">
                  <c:v>41275</c:v>
                </c:pt>
                <c:pt idx="118">
                  <c:v>41306</c:v>
                </c:pt>
                <c:pt idx="119">
                  <c:v>41334</c:v>
                </c:pt>
                <c:pt idx="120">
                  <c:v>41365</c:v>
                </c:pt>
                <c:pt idx="121">
                  <c:v>41395</c:v>
                </c:pt>
                <c:pt idx="122">
                  <c:v>41426</c:v>
                </c:pt>
                <c:pt idx="123">
                  <c:v>41456</c:v>
                </c:pt>
                <c:pt idx="124">
                  <c:v>41487</c:v>
                </c:pt>
                <c:pt idx="125">
                  <c:v>41518</c:v>
                </c:pt>
                <c:pt idx="126">
                  <c:v>41548</c:v>
                </c:pt>
                <c:pt idx="127">
                  <c:v>41579</c:v>
                </c:pt>
                <c:pt idx="128">
                  <c:v>41609</c:v>
                </c:pt>
                <c:pt idx="129">
                  <c:v>41640</c:v>
                </c:pt>
                <c:pt idx="130">
                  <c:v>41671</c:v>
                </c:pt>
                <c:pt idx="131">
                  <c:v>41699</c:v>
                </c:pt>
                <c:pt idx="132">
                  <c:v>41730</c:v>
                </c:pt>
                <c:pt idx="133">
                  <c:v>41760</c:v>
                </c:pt>
                <c:pt idx="134">
                  <c:v>41791</c:v>
                </c:pt>
                <c:pt idx="135">
                  <c:v>41821</c:v>
                </c:pt>
                <c:pt idx="136">
                  <c:v>41852</c:v>
                </c:pt>
                <c:pt idx="137">
                  <c:v>41883</c:v>
                </c:pt>
                <c:pt idx="138">
                  <c:v>41913</c:v>
                </c:pt>
                <c:pt idx="139">
                  <c:v>41944</c:v>
                </c:pt>
                <c:pt idx="140">
                  <c:v>41974</c:v>
                </c:pt>
                <c:pt idx="141">
                  <c:v>42005</c:v>
                </c:pt>
                <c:pt idx="142">
                  <c:v>42036</c:v>
                </c:pt>
                <c:pt idx="143">
                  <c:v>42064</c:v>
                </c:pt>
                <c:pt idx="144">
                  <c:v>42095</c:v>
                </c:pt>
                <c:pt idx="145">
                  <c:v>42125</c:v>
                </c:pt>
                <c:pt idx="146">
                  <c:v>42156</c:v>
                </c:pt>
                <c:pt idx="147">
                  <c:v>42186</c:v>
                </c:pt>
                <c:pt idx="148">
                  <c:v>42217</c:v>
                </c:pt>
                <c:pt idx="149">
                  <c:v>42248</c:v>
                </c:pt>
                <c:pt idx="150">
                  <c:v>42278</c:v>
                </c:pt>
                <c:pt idx="151">
                  <c:v>42309</c:v>
                </c:pt>
                <c:pt idx="152">
                  <c:v>42339</c:v>
                </c:pt>
                <c:pt idx="153">
                  <c:v>42370</c:v>
                </c:pt>
                <c:pt idx="154">
                  <c:v>42401</c:v>
                </c:pt>
                <c:pt idx="155">
                  <c:v>42430</c:v>
                </c:pt>
                <c:pt idx="156">
                  <c:v>42461</c:v>
                </c:pt>
                <c:pt idx="157">
                  <c:v>42491</c:v>
                </c:pt>
                <c:pt idx="158">
                  <c:v>42522</c:v>
                </c:pt>
                <c:pt idx="159">
                  <c:v>42552</c:v>
                </c:pt>
                <c:pt idx="160">
                  <c:v>42583</c:v>
                </c:pt>
                <c:pt idx="161">
                  <c:v>42614</c:v>
                </c:pt>
                <c:pt idx="162">
                  <c:v>42644</c:v>
                </c:pt>
                <c:pt idx="163">
                  <c:v>42675</c:v>
                </c:pt>
                <c:pt idx="164">
                  <c:v>42705</c:v>
                </c:pt>
                <c:pt idx="165">
                  <c:v>42736</c:v>
                </c:pt>
                <c:pt idx="166">
                  <c:v>42767</c:v>
                </c:pt>
                <c:pt idx="167">
                  <c:v>42795</c:v>
                </c:pt>
                <c:pt idx="168">
                  <c:v>42826</c:v>
                </c:pt>
                <c:pt idx="169">
                  <c:v>42856</c:v>
                </c:pt>
                <c:pt idx="170">
                  <c:v>42887</c:v>
                </c:pt>
                <c:pt idx="171">
                  <c:v>42917</c:v>
                </c:pt>
                <c:pt idx="172">
                  <c:v>42948</c:v>
                </c:pt>
                <c:pt idx="173">
                  <c:v>42979</c:v>
                </c:pt>
                <c:pt idx="174">
                  <c:v>43009</c:v>
                </c:pt>
                <c:pt idx="175">
                  <c:v>43040</c:v>
                </c:pt>
                <c:pt idx="176">
                  <c:v>43070</c:v>
                </c:pt>
                <c:pt idx="177">
                  <c:v>43101</c:v>
                </c:pt>
                <c:pt idx="178">
                  <c:v>43132</c:v>
                </c:pt>
                <c:pt idx="179">
                  <c:v>43160</c:v>
                </c:pt>
                <c:pt idx="180">
                  <c:v>43191</c:v>
                </c:pt>
                <c:pt idx="181">
                  <c:v>43221</c:v>
                </c:pt>
                <c:pt idx="182">
                  <c:v>43252</c:v>
                </c:pt>
                <c:pt idx="183">
                  <c:v>43282</c:v>
                </c:pt>
                <c:pt idx="184">
                  <c:v>43313</c:v>
                </c:pt>
                <c:pt idx="185">
                  <c:v>43344</c:v>
                </c:pt>
                <c:pt idx="186">
                  <c:v>43374</c:v>
                </c:pt>
                <c:pt idx="187">
                  <c:v>43405</c:v>
                </c:pt>
                <c:pt idx="188">
                  <c:v>43435</c:v>
                </c:pt>
                <c:pt idx="189">
                  <c:v>43466</c:v>
                </c:pt>
                <c:pt idx="190">
                  <c:v>43497</c:v>
                </c:pt>
                <c:pt idx="191">
                  <c:v>43525</c:v>
                </c:pt>
                <c:pt idx="192">
                  <c:v>43556</c:v>
                </c:pt>
                <c:pt idx="193">
                  <c:v>43586</c:v>
                </c:pt>
                <c:pt idx="194">
                  <c:v>43617</c:v>
                </c:pt>
                <c:pt idx="195">
                  <c:v>43647</c:v>
                </c:pt>
                <c:pt idx="196">
                  <c:v>43678</c:v>
                </c:pt>
                <c:pt idx="197">
                  <c:v>43709</c:v>
                </c:pt>
                <c:pt idx="198">
                  <c:v>43739</c:v>
                </c:pt>
                <c:pt idx="199">
                  <c:v>43770</c:v>
                </c:pt>
                <c:pt idx="200">
                  <c:v>43800</c:v>
                </c:pt>
                <c:pt idx="201">
                  <c:v>43831</c:v>
                </c:pt>
                <c:pt idx="202">
                  <c:v>43862</c:v>
                </c:pt>
                <c:pt idx="203">
                  <c:v>43891</c:v>
                </c:pt>
                <c:pt idx="204">
                  <c:v>43922</c:v>
                </c:pt>
                <c:pt idx="205">
                  <c:v>43952</c:v>
                </c:pt>
                <c:pt idx="206">
                  <c:v>43983</c:v>
                </c:pt>
                <c:pt idx="207">
                  <c:v>44013</c:v>
                </c:pt>
                <c:pt idx="208">
                  <c:v>44044</c:v>
                </c:pt>
                <c:pt idx="209">
                  <c:v>44075</c:v>
                </c:pt>
                <c:pt idx="210">
                  <c:v>44105</c:v>
                </c:pt>
                <c:pt idx="211">
                  <c:v>44136</c:v>
                </c:pt>
                <c:pt idx="212">
                  <c:v>44166</c:v>
                </c:pt>
                <c:pt idx="213">
                  <c:v>44197</c:v>
                </c:pt>
                <c:pt idx="214">
                  <c:v>44228</c:v>
                </c:pt>
                <c:pt idx="215">
                  <c:v>44256</c:v>
                </c:pt>
                <c:pt idx="216">
                  <c:v>44287</c:v>
                </c:pt>
                <c:pt idx="217">
                  <c:v>44317</c:v>
                </c:pt>
                <c:pt idx="218">
                  <c:v>44348</c:v>
                </c:pt>
                <c:pt idx="219">
                  <c:v>44378</c:v>
                </c:pt>
                <c:pt idx="220">
                  <c:v>44409</c:v>
                </c:pt>
                <c:pt idx="221">
                  <c:v>44440</c:v>
                </c:pt>
                <c:pt idx="222">
                  <c:v>44470</c:v>
                </c:pt>
                <c:pt idx="223">
                  <c:v>44501</c:v>
                </c:pt>
                <c:pt idx="224">
                  <c:v>44531</c:v>
                </c:pt>
                <c:pt idx="225">
                  <c:v>44562</c:v>
                </c:pt>
                <c:pt idx="226">
                  <c:v>44593</c:v>
                </c:pt>
                <c:pt idx="227">
                  <c:v>44621</c:v>
                </c:pt>
                <c:pt idx="228">
                  <c:v>44652</c:v>
                </c:pt>
                <c:pt idx="229">
                  <c:v>44682</c:v>
                </c:pt>
                <c:pt idx="230">
                  <c:v>44713</c:v>
                </c:pt>
                <c:pt idx="231">
                  <c:v>44743</c:v>
                </c:pt>
                <c:pt idx="232">
                  <c:v>44774</c:v>
                </c:pt>
                <c:pt idx="233">
                  <c:v>44805</c:v>
                </c:pt>
                <c:pt idx="234">
                  <c:v>44835</c:v>
                </c:pt>
                <c:pt idx="235">
                  <c:v>44866</c:v>
                </c:pt>
                <c:pt idx="236">
                  <c:v>44896</c:v>
                </c:pt>
                <c:pt idx="237">
                  <c:v>44927</c:v>
                </c:pt>
                <c:pt idx="238">
                  <c:v>44958</c:v>
                </c:pt>
                <c:pt idx="239">
                  <c:v>44986</c:v>
                </c:pt>
                <c:pt idx="240">
                  <c:v>45017</c:v>
                </c:pt>
              </c:numCache>
            </c:numRef>
          </c:cat>
          <c:val>
            <c:numRef>
              <c:f>MONEY!$N$8:$N$248</c:f>
              <c:numCache>
                <c:formatCode>General</c:formatCode>
                <c:ptCount val="241"/>
                <c:pt idx="11" formatCode="0.0%">
                  <c:v>5.5879974241466179E-3</c:v>
                </c:pt>
                <c:pt idx="12" formatCode="0.0%">
                  <c:v>1.1470800740593257E-2</c:v>
                </c:pt>
                <c:pt idx="13" formatCode="0.0%">
                  <c:v>1.1051156292641418E-2</c:v>
                </c:pt>
                <c:pt idx="14" formatCode="0.0%">
                  <c:v>5.9430793706911622E-3</c:v>
                </c:pt>
                <c:pt idx="15" formatCode="0.0%">
                  <c:v>1.2297243199625107E-2</c:v>
                </c:pt>
                <c:pt idx="16" formatCode="0.0%">
                  <c:v>1.5685240029039926E-2</c:v>
                </c:pt>
                <c:pt idx="17" formatCode="0.0%">
                  <c:v>1.3274599808112963E-2</c:v>
                </c:pt>
                <c:pt idx="18" formatCode="0.0%">
                  <c:v>1.0996435249266856E-2</c:v>
                </c:pt>
                <c:pt idx="19" formatCode="0.0%">
                  <c:v>2.5530206704182934E-3</c:v>
                </c:pt>
                <c:pt idx="20" formatCode="0.0%">
                  <c:v>8.4456940753385723E-3</c:v>
                </c:pt>
                <c:pt idx="21" formatCode="0.0%">
                  <c:v>1.270297830430267E-2</c:v>
                </c:pt>
                <c:pt idx="22" formatCode="0.0%">
                  <c:v>5.7016655312394082E-3</c:v>
                </c:pt>
                <c:pt idx="23" formatCode="0.0%">
                  <c:v>2.3512640900804627E-3</c:v>
                </c:pt>
                <c:pt idx="24" formatCode="0.0%">
                  <c:v>5.2191683797810917E-3</c:v>
                </c:pt>
                <c:pt idx="25" formatCode="0.0%">
                  <c:v>3.3978918133896752E-3</c:v>
                </c:pt>
                <c:pt idx="26" formatCode="0.0%">
                  <c:v>-2.0025489281847442E-3</c:v>
                </c:pt>
                <c:pt idx="27" formatCode="0.0%">
                  <c:v>4.0864635239423741E-3</c:v>
                </c:pt>
                <c:pt idx="28" formatCode="0.0%">
                  <c:v>6.2502160179165323E-3</c:v>
                </c:pt>
                <c:pt idx="29" formatCode="0.0%">
                  <c:v>7.5339669072713722E-3</c:v>
                </c:pt>
                <c:pt idx="30" formatCode="0.0%">
                  <c:v>4.5545025334499112E-3</c:v>
                </c:pt>
                <c:pt idx="31" formatCode="0.0%">
                  <c:v>-2.1541087444333362E-3</c:v>
                </c:pt>
                <c:pt idx="32" formatCode="0.0%">
                  <c:v>2.9957332083265786E-3</c:v>
                </c:pt>
                <c:pt idx="33" formatCode="0.0%">
                  <c:v>7.4804467674656205E-3</c:v>
                </c:pt>
                <c:pt idx="34" formatCode="0.0%">
                  <c:v>-1.5805891494075075E-3</c:v>
                </c:pt>
                <c:pt idx="35" formatCode="0.0%">
                  <c:v>-4.5867832338161163E-3</c:v>
                </c:pt>
                <c:pt idx="36" formatCode="0.0%">
                  <c:v>3.360407226325357E-3</c:v>
                </c:pt>
                <c:pt idx="37" formatCode="0.0%">
                  <c:v>-9.7992878146191398E-4</c:v>
                </c:pt>
                <c:pt idx="38" formatCode="0.0%">
                  <c:v>-6.7289843799630544E-3</c:v>
                </c:pt>
                <c:pt idx="39" formatCode="0.0%">
                  <c:v>-4.5758765918296751E-3</c:v>
                </c:pt>
                <c:pt idx="40" formatCode="0.0%">
                  <c:v>-6.0214262449596045E-3</c:v>
                </c:pt>
                <c:pt idx="41" formatCode="0.0%">
                  <c:v>-3.3008649043732019E-3</c:v>
                </c:pt>
                <c:pt idx="42" formatCode="0.0%">
                  <c:v>-6.97702240320075E-3</c:v>
                </c:pt>
                <c:pt idx="43" formatCode="0.0%">
                  <c:v>-1.1821094371883722E-2</c:v>
                </c:pt>
                <c:pt idx="44" formatCode="0.0%">
                  <c:v>-4.8632488818086683E-3</c:v>
                </c:pt>
                <c:pt idx="45" formatCode="0.0%">
                  <c:v>2.0700012480114882E-3</c:v>
                </c:pt>
                <c:pt idx="46" formatCode="0.0%">
                  <c:v>-3.7748498023094657E-3</c:v>
                </c:pt>
                <c:pt idx="47" formatCode="0.0%">
                  <c:v>-8.0569532446140846E-3</c:v>
                </c:pt>
                <c:pt idx="48" formatCode="0.0%">
                  <c:v>2.8464316888052732E-3</c:v>
                </c:pt>
                <c:pt idx="49" formatCode="0.0%">
                  <c:v>1.2885186997544373E-3</c:v>
                </c:pt>
                <c:pt idx="50" formatCode="0.0%">
                  <c:v>3.1257243595954609E-3</c:v>
                </c:pt>
                <c:pt idx="51" formatCode="0.0%">
                  <c:v>7.1740439339704754E-3</c:v>
                </c:pt>
                <c:pt idx="52" formatCode="0.0%">
                  <c:v>3.4860348873353431E-3</c:v>
                </c:pt>
                <c:pt idx="53" formatCode="0.0%">
                  <c:v>5.9043015175888058E-3</c:v>
                </c:pt>
                <c:pt idx="54" formatCode="0.0%">
                  <c:v>5.2168483937324872E-3</c:v>
                </c:pt>
                <c:pt idx="55" formatCode="0.0%">
                  <c:v>1.8513637486394785E-5</c:v>
                </c:pt>
                <c:pt idx="56" formatCode="0.0%">
                  <c:v>6.0337793880667068E-3</c:v>
                </c:pt>
                <c:pt idx="57" formatCode="0.0%">
                  <c:v>1.2576766183906685E-2</c:v>
                </c:pt>
                <c:pt idx="58" formatCode="0.0%">
                  <c:v>7.0878251372616941E-3</c:v>
                </c:pt>
                <c:pt idx="59" formatCode="0.0%">
                  <c:v>1.4085890128308076E-3</c:v>
                </c:pt>
                <c:pt idx="60" formatCode="0.0%">
                  <c:v>7.5833827898954542E-3</c:v>
                </c:pt>
                <c:pt idx="61" formatCode="0.0%">
                  <c:v>4.6336995678510906E-3</c:v>
                </c:pt>
                <c:pt idx="62" formatCode="0.0%">
                  <c:v>7.2604364528907617E-3</c:v>
                </c:pt>
                <c:pt idx="63" formatCode="0.0%">
                  <c:v>1.1745456898117457E-2</c:v>
                </c:pt>
                <c:pt idx="64" formatCode="0.0%">
                  <c:v>1.1080573398119187E-2</c:v>
                </c:pt>
                <c:pt idx="65" formatCode="0.0%">
                  <c:v>9.2259941857051331E-3</c:v>
                </c:pt>
                <c:pt idx="66" formatCode="0.0%">
                  <c:v>4.4597552639873417E-3</c:v>
                </c:pt>
                <c:pt idx="67" formatCode="0.0%">
                  <c:v>-2.1507081124183536E-4</c:v>
                </c:pt>
                <c:pt idx="68" formatCode="0.0%">
                  <c:v>6.0934402921741793E-3</c:v>
                </c:pt>
                <c:pt idx="69" formatCode="0.0%">
                  <c:v>1.3171775703765043E-2</c:v>
                </c:pt>
                <c:pt idx="70" formatCode="0.0%">
                  <c:v>1.0800190224726558E-2</c:v>
                </c:pt>
                <c:pt idx="71" formatCode="0.0%">
                  <c:v>9.4209069413160318E-3</c:v>
                </c:pt>
                <c:pt idx="72" formatCode="0.0%">
                  <c:v>1.7904179540885412E-2</c:v>
                </c:pt>
                <c:pt idx="73" formatCode="0.0%">
                  <c:v>1.3453467732504221E-2</c:v>
                </c:pt>
                <c:pt idx="74" formatCode="0.0%">
                  <c:v>1.6556434892950112E-2</c:v>
                </c:pt>
                <c:pt idx="75" formatCode="0.0%">
                  <c:v>2.0708078579536826E-2</c:v>
                </c:pt>
                <c:pt idx="76" formatCode="0.0%">
                  <c:v>2.2181539390212945E-2</c:v>
                </c:pt>
                <c:pt idx="77" formatCode="0.0%">
                  <c:v>2.4824358925234158E-2</c:v>
                </c:pt>
                <c:pt idx="78" formatCode="0.0%">
                  <c:v>2.2113977391795547E-2</c:v>
                </c:pt>
                <c:pt idx="79" formatCode="0.0%">
                  <c:v>1.6177378538011711E-2</c:v>
                </c:pt>
                <c:pt idx="80" formatCode="0.0%">
                  <c:v>1.893295086883251E-2</c:v>
                </c:pt>
                <c:pt idx="81" formatCode="0.0%">
                  <c:v>2.3109009851016049E-2</c:v>
                </c:pt>
                <c:pt idx="82" formatCode="0.0%">
                  <c:v>1.755455695860797E-2</c:v>
                </c:pt>
                <c:pt idx="83" formatCode="0.0%">
                  <c:v>1.1864301933794064E-2</c:v>
                </c:pt>
                <c:pt idx="84" formatCode="0.0%">
                  <c:v>2.1732952007114559E-2</c:v>
                </c:pt>
                <c:pt idx="85" formatCode="0.0%">
                  <c:v>1.9734468060273125E-2</c:v>
                </c:pt>
                <c:pt idx="86" formatCode="0.0%">
                  <c:v>1.9181027354215674E-2</c:v>
                </c:pt>
                <c:pt idx="87" formatCode="0.0%">
                  <c:v>2.1018134929838173E-2</c:v>
                </c:pt>
                <c:pt idx="88" formatCode="0.0%">
                  <c:v>2.2033360370241173E-2</c:v>
                </c:pt>
                <c:pt idx="89" formatCode="0.0%">
                  <c:v>2.1954160383720556E-2</c:v>
                </c:pt>
                <c:pt idx="90" formatCode="0.0%">
                  <c:v>1.9792064034533485E-2</c:v>
                </c:pt>
                <c:pt idx="91" formatCode="0.0%">
                  <c:v>1.4201634875334657E-2</c:v>
                </c:pt>
                <c:pt idx="92" formatCode="0.0%">
                  <c:v>1.5689239018447099E-2</c:v>
                </c:pt>
                <c:pt idx="93" formatCode="0.0%">
                  <c:v>2.1061495377838302E-2</c:v>
                </c:pt>
                <c:pt idx="94" formatCode="0.0%">
                  <c:v>1.6312757646836928E-2</c:v>
                </c:pt>
                <c:pt idx="95" formatCode="0.0%">
                  <c:v>1.0080641972731286E-2</c:v>
                </c:pt>
                <c:pt idx="96" formatCode="0.0%">
                  <c:v>1.9725936885846451E-2</c:v>
                </c:pt>
                <c:pt idx="97" formatCode="0.0%">
                  <c:v>1.9498605176032413E-2</c:v>
                </c:pt>
                <c:pt idx="98" formatCode="0.0%">
                  <c:v>2.1179591770591477E-2</c:v>
                </c:pt>
                <c:pt idx="99" formatCode="0.0%">
                  <c:v>2.3890227078066539E-2</c:v>
                </c:pt>
                <c:pt idx="100" formatCode="0.0%">
                  <c:v>2.267712069134098E-2</c:v>
                </c:pt>
                <c:pt idx="101" formatCode="0.0%">
                  <c:v>2.3155312765813951E-2</c:v>
                </c:pt>
                <c:pt idx="102" formatCode="0.0%">
                  <c:v>2.3209982439633015E-2</c:v>
                </c:pt>
                <c:pt idx="103" formatCode="0.0%">
                  <c:v>2.1044170179876698E-2</c:v>
                </c:pt>
                <c:pt idx="104" formatCode="0.0%">
                  <c:v>2.4147985250643211E-2</c:v>
                </c:pt>
                <c:pt idx="105" formatCode="0.0%">
                  <c:v>2.8674446821079114E-2</c:v>
                </c:pt>
                <c:pt idx="106" formatCode="0.0%">
                  <c:v>2.1957867736283054E-2</c:v>
                </c:pt>
                <c:pt idx="107" formatCode="0.0%">
                  <c:v>1.4515233246271686E-2</c:v>
                </c:pt>
                <c:pt idx="108" formatCode="0.0%">
                  <c:v>2.1212122314570925E-2</c:v>
                </c:pt>
                <c:pt idx="109" formatCode="0.0%">
                  <c:v>1.6059874163420806E-2</c:v>
                </c:pt>
                <c:pt idx="110" formatCode="0.0%">
                  <c:v>1.6894619275197975E-2</c:v>
                </c:pt>
                <c:pt idx="111" formatCode="0.0%">
                  <c:v>2.1370584510490565E-2</c:v>
                </c:pt>
                <c:pt idx="112" formatCode="0.0%">
                  <c:v>2.0656981275716468E-2</c:v>
                </c:pt>
                <c:pt idx="113" formatCode="0.0%">
                  <c:v>2.0351342885637669E-2</c:v>
                </c:pt>
                <c:pt idx="114" formatCode="0.0%">
                  <c:v>1.777764111543001E-2</c:v>
                </c:pt>
                <c:pt idx="115" formatCode="0.0%">
                  <c:v>1.3329305001130054E-2</c:v>
                </c:pt>
                <c:pt idx="116" formatCode="0.0%">
                  <c:v>2.0275092874026068E-2</c:v>
                </c:pt>
                <c:pt idx="117" formatCode="0.0%">
                  <c:v>2.6068049389854631E-2</c:v>
                </c:pt>
                <c:pt idx="118" formatCode="0.0%">
                  <c:v>2.0685298162758547E-2</c:v>
                </c:pt>
                <c:pt idx="119" formatCode="0.0%">
                  <c:v>1.6587696086425296E-2</c:v>
                </c:pt>
                <c:pt idx="120" formatCode="0.0%">
                  <c:v>2.7782041785290312E-2</c:v>
                </c:pt>
                <c:pt idx="121" formatCode="0.0%">
                  <c:v>2.4577680089165055E-2</c:v>
                </c:pt>
                <c:pt idx="122" formatCode="0.0%">
                  <c:v>2.7955327199910895E-2</c:v>
                </c:pt>
                <c:pt idx="123" formatCode="0.0%">
                  <c:v>3.0778144556007137E-2</c:v>
                </c:pt>
                <c:pt idx="124" formatCode="0.0%">
                  <c:v>3.032551301471309E-2</c:v>
                </c:pt>
                <c:pt idx="125" formatCode="0.0%">
                  <c:v>3.1709199142123223E-2</c:v>
                </c:pt>
                <c:pt idx="126" formatCode="0.0%">
                  <c:v>3.2231536893538859E-2</c:v>
                </c:pt>
                <c:pt idx="127" formatCode="0.0%">
                  <c:v>2.6134078311642384E-2</c:v>
                </c:pt>
                <c:pt idx="128" formatCode="0.0%">
                  <c:v>3.165673119235346E-2</c:v>
                </c:pt>
                <c:pt idx="129" formatCode="0.0%">
                  <c:v>3.6313549833997483E-2</c:v>
                </c:pt>
                <c:pt idx="130" formatCode="0.0%">
                  <c:v>2.7382132608065657E-2</c:v>
                </c:pt>
                <c:pt idx="131" formatCode="0.0%">
                  <c:v>1.9420476989144397E-2</c:v>
                </c:pt>
                <c:pt idx="132" formatCode="0.0%">
                  <c:v>2.7533747384830498E-2</c:v>
                </c:pt>
                <c:pt idx="133" formatCode="0.0%">
                  <c:v>2.0582218385843731E-2</c:v>
                </c:pt>
                <c:pt idx="134" formatCode="0.0%">
                  <c:v>2.2718321482658066E-2</c:v>
                </c:pt>
                <c:pt idx="135" formatCode="0.0%">
                  <c:v>2.4912177610015851E-2</c:v>
                </c:pt>
                <c:pt idx="136" formatCode="0.0%">
                  <c:v>2.386173353124299E-2</c:v>
                </c:pt>
                <c:pt idx="137" formatCode="0.0%">
                  <c:v>2.3678079412175146E-2</c:v>
                </c:pt>
                <c:pt idx="138" formatCode="0.0%">
                  <c:v>2.333968175742962E-2</c:v>
                </c:pt>
                <c:pt idx="139" formatCode="0.0%">
                  <c:v>2.1106979615932664E-2</c:v>
                </c:pt>
                <c:pt idx="140" formatCode="0.0%">
                  <c:v>2.6047082158135781E-2</c:v>
                </c:pt>
                <c:pt idx="141" formatCode="0.0%">
                  <c:v>3.2231087469189124E-2</c:v>
                </c:pt>
                <c:pt idx="142" formatCode="0.0%">
                  <c:v>2.7744914860460268E-2</c:v>
                </c:pt>
                <c:pt idx="143" formatCode="0.0%">
                  <c:v>2.1773107015679471E-2</c:v>
                </c:pt>
                <c:pt idx="144" formatCode="0.0%">
                  <c:v>3.1124262006547054E-2</c:v>
                </c:pt>
                <c:pt idx="145" formatCode="0.0%">
                  <c:v>2.8899613226413434E-2</c:v>
                </c:pt>
                <c:pt idx="146" formatCode="0.0%">
                  <c:v>2.9672561437039446E-2</c:v>
                </c:pt>
                <c:pt idx="147" formatCode="0.0%">
                  <c:v>3.2261996463076592E-2</c:v>
                </c:pt>
                <c:pt idx="148" formatCode="0.0%">
                  <c:v>3.2004234920448127E-2</c:v>
                </c:pt>
                <c:pt idx="149" formatCode="0.0%">
                  <c:v>2.8181704692356258E-2</c:v>
                </c:pt>
                <c:pt idx="150" formatCode="0.0%">
                  <c:v>2.3346309017273414E-2</c:v>
                </c:pt>
                <c:pt idx="151" formatCode="0.0%">
                  <c:v>1.8855035033018996E-2</c:v>
                </c:pt>
                <c:pt idx="152" formatCode="0.0%">
                  <c:v>2.3231891063226762E-2</c:v>
                </c:pt>
                <c:pt idx="153" formatCode="0.0%">
                  <c:v>2.8665957320195279E-2</c:v>
                </c:pt>
                <c:pt idx="154" formatCode="0.0%">
                  <c:v>2.2709016808931004E-2</c:v>
                </c:pt>
                <c:pt idx="155" formatCode="0.0%">
                  <c:v>1.6590409616057622E-2</c:v>
                </c:pt>
                <c:pt idx="156" formatCode="0.0%">
                  <c:v>2.5027506803021904E-2</c:v>
                </c:pt>
                <c:pt idx="157" formatCode="0.0%">
                  <c:v>2.5364191599797081E-2</c:v>
                </c:pt>
                <c:pt idx="158" formatCode="0.0%">
                  <c:v>2.6359651070734014E-2</c:v>
                </c:pt>
                <c:pt idx="159" formatCode="0.0%">
                  <c:v>2.7833890004619777E-2</c:v>
                </c:pt>
                <c:pt idx="160" formatCode="0.0%">
                  <c:v>2.920303527019974E-2</c:v>
                </c:pt>
                <c:pt idx="161" formatCode="0.0%">
                  <c:v>2.8684734592407501E-2</c:v>
                </c:pt>
                <c:pt idx="162" formatCode="0.0%">
                  <c:v>2.7290671087294882E-2</c:v>
                </c:pt>
                <c:pt idx="163" formatCode="0.0%">
                  <c:v>2.6644760213143881E-2</c:v>
                </c:pt>
                <c:pt idx="164" formatCode="0.0%">
                  <c:v>3.1371629248087896E-2</c:v>
                </c:pt>
                <c:pt idx="165" formatCode="0.0%">
                  <c:v>3.7685079826799139E-2</c:v>
                </c:pt>
                <c:pt idx="166" formatCode="0.0%">
                  <c:v>3.3036618114587579E-2</c:v>
                </c:pt>
                <c:pt idx="167" formatCode="0.0%">
                  <c:v>2.4885401379695971E-2</c:v>
                </c:pt>
                <c:pt idx="168" formatCode="0.0%">
                  <c:v>3.0540911508966095E-2</c:v>
                </c:pt>
                <c:pt idx="169" formatCode="0.0%">
                  <c:v>2.9109179949281971E-2</c:v>
                </c:pt>
                <c:pt idx="170" formatCode="0.0%">
                  <c:v>3.0897065128153267E-2</c:v>
                </c:pt>
                <c:pt idx="171" formatCode="0.0%">
                  <c:v>3.3764186990217659E-2</c:v>
                </c:pt>
                <c:pt idx="172" formatCode="0.0%">
                  <c:v>3.32561272907268E-2</c:v>
                </c:pt>
                <c:pt idx="173" formatCode="0.0%">
                  <c:v>3.2239703058299929E-2</c:v>
                </c:pt>
                <c:pt idx="174" formatCode="0.0%">
                  <c:v>2.8933812791453128E-2</c:v>
                </c:pt>
                <c:pt idx="175" formatCode="0.0%">
                  <c:v>2.6950885272518876E-2</c:v>
                </c:pt>
                <c:pt idx="176" formatCode="0.0%">
                  <c:v>2.7908304258043692E-2</c:v>
                </c:pt>
                <c:pt idx="177" formatCode="0.0%">
                  <c:v>3.1542945531833233E-2</c:v>
                </c:pt>
                <c:pt idx="178" formatCode="0.0%">
                  <c:v>2.4904262330954108E-2</c:v>
                </c:pt>
                <c:pt idx="179" formatCode="0.0%">
                  <c:v>1.7816526588453785E-2</c:v>
                </c:pt>
                <c:pt idx="180" formatCode="0.0%">
                  <c:v>2.5567257960845469E-2</c:v>
                </c:pt>
                <c:pt idx="181" formatCode="0.0%">
                  <c:v>2.2954510072595191E-2</c:v>
                </c:pt>
                <c:pt idx="182" formatCode="0.0%">
                  <c:v>2.3959659861151117E-2</c:v>
                </c:pt>
                <c:pt idx="183" formatCode="0.0%">
                  <c:v>2.5594847654717201E-2</c:v>
                </c:pt>
                <c:pt idx="184" formatCode="0.0%">
                  <c:v>2.3980043231903281E-2</c:v>
                </c:pt>
                <c:pt idx="185" formatCode="0.0%">
                  <c:v>2.25256984800839E-2</c:v>
                </c:pt>
                <c:pt idx="186" formatCode="0.0%">
                  <c:v>1.8465065298056915E-2</c:v>
                </c:pt>
                <c:pt idx="187" formatCode="0.0%">
                  <c:v>1.7272692472272144E-2</c:v>
                </c:pt>
                <c:pt idx="188" formatCode="0.0%">
                  <c:v>1.9889911385608805E-2</c:v>
                </c:pt>
                <c:pt idx="189" formatCode="0.0%">
                  <c:v>2.4711746348191399E-2</c:v>
                </c:pt>
                <c:pt idx="190" formatCode="0.0%">
                  <c:v>1.9318897852446781E-2</c:v>
                </c:pt>
                <c:pt idx="191" formatCode="0.0%">
                  <c:v>1.1146093477118146E-2</c:v>
                </c:pt>
                <c:pt idx="192" formatCode="0.0%">
                  <c:v>1.9151023785672239E-2</c:v>
                </c:pt>
                <c:pt idx="193" formatCode="0.0%">
                  <c:v>1.8129601728082978E-2</c:v>
                </c:pt>
                <c:pt idx="194" formatCode="0.0%">
                  <c:v>1.7703325750970222E-2</c:v>
                </c:pt>
                <c:pt idx="195" formatCode="0.0%">
                  <c:v>1.9573329567726061E-2</c:v>
                </c:pt>
                <c:pt idx="196" formatCode="0.0%">
                  <c:v>1.8496980641573568E-2</c:v>
                </c:pt>
                <c:pt idx="197" formatCode="0.0%">
                  <c:v>1.8404104706003954E-2</c:v>
                </c:pt>
                <c:pt idx="198" formatCode="0.0%">
                  <c:v>1.667412073867891E-2</c:v>
                </c:pt>
                <c:pt idx="199" formatCode="0.0%">
                  <c:v>1.759699912759638E-2</c:v>
                </c:pt>
                <c:pt idx="200" formatCode="0.0%">
                  <c:v>2.1166790519145273E-2</c:v>
                </c:pt>
                <c:pt idx="201" formatCode="0.0%">
                  <c:v>2.6190857716433813E-2</c:v>
                </c:pt>
                <c:pt idx="202" formatCode="0.0%">
                  <c:v>2.2287808152004152E-2</c:v>
                </c:pt>
                <c:pt idx="203" formatCode="0.0%">
                  <c:v>1.6454614597043227E-2</c:v>
                </c:pt>
                <c:pt idx="204" formatCode="0.0%">
                  <c:v>2.7592115971179165E-2</c:v>
                </c:pt>
                <c:pt idx="205" formatCode="0.0%">
                  <c:v>4.067749831229861E-2</c:v>
                </c:pt>
                <c:pt idx="206" formatCode="0.0%">
                  <c:v>5.8207298653225603E-2</c:v>
                </c:pt>
                <c:pt idx="207" formatCode="0.0%">
                  <c:v>6.5913188149097302E-2</c:v>
                </c:pt>
                <c:pt idx="208" formatCode="0.0%">
                  <c:v>7.0765406431227973E-2</c:v>
                </c:pt>
                <c:pt idx="209" formatCode="0.0%">
                  <c:v>7.3927543535767803E-2</c:v>
                </c:pt>
                <c:pt idx="210" formatCode="0.0%">
                  <c:v>7.0387355564344389E-2</c:v>
                </c:pt>
                <c:pt idx="211" formatCode="0.0%">
                  <c:v>7.1612847861926676E-2</c:v>
                </c:pt>
                <c:pt idx="212" formatCode="0.0%">
                  <c:v>7.5378111235820722E-2</c:v>
                </c:pt>
                <c:pt idx="213" formatCode="0.0%">
                  <c:v>8.1513506935976476E-2</c:v>
                </c:pt>
                <c:pt idx="214" formatCode="0.0%">
                  <c:v>7.6563136636015994E-2</c:v>
                </c:pt>
                <c:pt idx="215" formatCode="0.0%">
                  <c:v>6.5604870848275487E-2</c:v>
                </c:pt>
                <c:pt idx="216" formatCode="0.0%">
                  <c:v>6.4378512300226953E-2</c:v>
                </c:pt>
                <c:pt idx="217" formatCode="0.0%">
                  <c:v>4.9926164457423594E-2</c:v>
                </c:pt>
                <c:pt idx="218" formatCode="0.0%">
                  <c:v>4.4889945296416434E-2</c:v>
                </c:pt>
                <c:pt idx="219" formatCode="0.0%">
                  <c:v>4.0796048115932404E-2</c:v>
                </c:pt>
                <c:pt idx="220" formatCode="0.0%">
                  <c:v>3.7293077004397546E-2</c:v>
                </c:pt>
                <c:pt idx="221" formatCode="0.0%">
                  <c:v>3.6059873408886611E-2</c:v>
                </c:pt>
                <c:pt idx="222" formatCode="0.0%">
                  <c:v>3.1886277892144488E-2</c:v>
                </c:pt>
                <c:pt idx="223" formatCode="0.0%">
                  <c:v>3.0811245587204272E-2</c:v>
                </c:pt>
                <c:pt idx="224" formatCode="0.0%">
                  <c:v>3.0216025149099934E-2</c:v>
                </c:pt>
                <c:pt idx="225" formatCode="0.0%">
                  <c:v>3.3504344290805177E-2</c:v>
                </c:pt>
                <c:pt idx="226" formatCode="0.0%">
                  <c:v>2.8418917622460071E-2</c:v>
                </c:pt>
                <c:pt idx="227" formatCode="0.0%">
                  <c:v>1.8369518430517262E-2</c:v>
                </c:pt>
                <c:pt idx="228" formatCode="0.0%">
                  <c:v>2.6819711885416542E-2</c:v>
                </c:pt>
                <c:pt idx="229" formatCode="0.0%">
                  <c:v>2.6535438119153154E-2</c:v>
                </c:pt>
                <c:pt idx="230" formatCode="0.0%">
                  <c:v>2.8155032866447494E-2</c:v>
                </c:pt>
                <c:pt idx="231" formatCode="0.0%">
                  <c:v>2.9577197625365592E-2</c:v>
                </c:pt>
                <c:pt idx="232" formatCode="0.0%">
                  <c:v>2.9553357972808891E-2</c:v>
                </c:pt>
                <c:pt idx="233" formatCode="0.0%">
                  <c:v>2.7226792244910536E-2</c:v>
                </c:pt>
                <c:pt idx="234" formatCode="0.0%">
                  <c:v>2.2907913594059304E-2</c:v>
                </c:pt>
                <c:pt idx="235" formatCode="0.0%">
                  <c:v>2.4026100888747903E-2</c:v>
                </c:pt>
                <c:pt idx="236" formatCode="0.0%">
                  <c:v>2.2773861743564439E-2</c:v>
                </c:pt>
                <c:pt idx="237" formatCode="0.0%">
                  <c:v>2.4674534009681448E-2</c:v>
                </c:pt>
                <c:pt idx="238" formatCode="0.0%">
                  <c:v>1.8815544071541623E-2</c:v>
                </c:pt>
                <c:pt idx="239" formatCode="0.0%">
                  <c:v>8.4322614247960281E-3</c:v>
                </c:pt>
                <c:pt idx="240" formatCode="0.0%">
                  <c:v>1.9010102073434787E-2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D6-44DA-AD1C-01C434E82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5521936"/>
        <c:axId val="1380756192"/>
      </c:lineChart>
      <c:dateAx>
        <c:axId val="1135521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0756192"/>
        <c:crosses val="autoZero"/>
        <c:auto val="1"/>
        <c:lblOffset val="100"/>
        <c:baseTimeUnit val="months"/>
      </c:dateAx>
      <c:valAx>
        <c:axId val="138075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552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MB</a:t>
            </a:r>
            <a:r>
              <a:rPr lang="ja-JP" altLang="en-US"/>
              <a:t>増加率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MONEY!$K$7</c:f>
              <c:strCache>
                <c:ptCount val="1"/>
                <c:pt idx="0">
                  <c:v>MB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MONEY!$J$19:$J$247</c:f>
              <c:numCache>
                <c:formatCode>mmm\-yy</c:formatCode>
                <c:ptCount val="229"/>
                <c:pt idx="0">
                  <c:v>38047</c:v>
                </c:pt>
                <c:pt idx="1">
                  <c:v>38078</c:v>
                </c:pt>
                <c:pt idx="2">
                  <c:v>38108</c:v>
                </c:pt>
                <c:pt idx="3">
                  <c:v>38139</c:v>
                </c:pt>
                <c:pt idx="4">
                  <c:v>38169</c:v>
                </c:pt>
                <c:pt idx="5">
                  <c:v>38200</c:v>
                </c:pt>
                <c:pt idx="6">
                  <c:v>38231</c:v>
                </c:pt>
                <c:pt idx="7">
                  <c:v>38261</c:v>
                </c:pt>
                <c:pt idx="8">
                  <c:v>38292</c:v>
                </c:pt>
                <c:pt idx="9">
                  <c:v>38322</c:v>
                </c:pt>
                <c:pt idx="10">
                  <c:v>38353</c:v>
                </c:pt>
                <c:pt idx="11">
                  <c:v>38384</c:v>
                </c:pt>
                <c:pt idx="12">
                  <c:v>38412</c:v>
                </c:pt>
                <c:pt idx="13">
                  <c:v>38443</c:v>
                </c:pt>
                <c:pt idx="14">
                  <c:v>38473</c:v>
                </c:pt>
                <c:pt idx="15">
                  <c:v>38504</c:v>
                </c:pt>
                <c:pt idx="16">
                  <c:v>38534</c:v>
                </c:pt>
                <c:pt idx="17">
                  <c:v>38565</c:v>
                </c:pt>
                <c:pt idx="18">
                  <c:v>38596</c:v>
                </c:pt>
                <c:pt idx="19">
                  <c:v>38626</c:v>
                </c:pt>
                <c:pt idx="20">
                  <c:v>38657</c:v>
                </c:pt>
                <c:pt idx="21">
                  <c:v>38687</c:v>
                </c:pt>
                <c:pt idx="22">
                  <c:v>38718</c:v>
                </c:pt>
                <c:pt idx="23">
                  <c:v>38749</c:v>
                </c:pt>
                <c:pt idx="24">
                  <c:v>38777</c:v>
                </c:pt>
                <c:pt idx="25">
                  <c:v>38808</c:v>
                </c:pt>
                <c:pt idx="26">
                  <c:v>38838</c:v>
                </c:pt>
                <c:pt idx="27">
                  <c:v>38869</c:v>
                </c:pt>
                <c:pt idx="28">
                  <c:v>38899</c:v>
                </c:pt>
                <c:pt idx="29">
                  <c:v>38930</c:v>
                </c:pt>
                <c:pt idx="30">
                  <c:v>38961</c:v>
                </c:pt>
                <c:pt idx="31">
                  <c:v>38991</c:v>
                </c:pt>
                <c:pt idx="32">
                  <c:v>39022</c:v>
                </c:pt>
                <c:pt idx="33">
                  <c:v>39052</c:v>
                </c:pt>
                <c:pt idx="34">
                  <c:v>39083</c:v>
                </c:pt>
                <c:pt idx="35">
                  <c:v>39114</c:v>
                </c:pt>
                <c:pt idx="36">
                  <c:v>39142</c:v>
                </c:pt>
                <c:pt idx="37">
                  <c:v>39173</c:v>
                </c:pt>
                <c:pt idx="38">
                  <c:v>39203</c:v>
                </c:pt>
                <c:pt idx="39">
                  <c:v>39234</c:v>
                </c:pt>
                <c:pt idx="40">
                  <c:v>39264</c:v>
                </c:pt>
                <c:pt idx="41">
                  <c:v>39295</c:v>
                </c:pt>
                <c:pt idx="42">
                  <c:v>39326</c:v>
                </c:pt>
                <c:pt idx="43">
                  <c:v>39356</c:v>
                </c:pt>
                <c:pt idx="44">
                  <c:v>39387</c:v>
                </c:pt>
                <c:pt idx="45">
                  <c:v>39417</c:v>
                </c:pt>
                <c:pt idx="46">
                  <c:v>39448</c:v>
                </c:pt>
                <c:pt idx="47">
                  <c:v>39479</c:v>
                </c:pt>
                <c:pt idx="48">
                  <c:v>39508</c:v>
                </c:pt>
                <c:pt idx="49">
                  <c:v>39539</c:v>
                </c:pt>
                <c:pt idx="50">
                  <c:v>39569</c:v>
                </c:pt>
                <c:pt idx="51">
                  <c:v>39600</c:v>
                </c:pt>
                <c:pt idx="52">
                  <c:v>39630</c:v>
                </c:pt>
                <c:pt idx="53">
                  <c:v>39661</c:v>
                </c:pt>
                <c:pt idx="54">
                  <c:v>39692</c:v>
                </c:pt>
                <c:pt idx="55">
                  <c:v>39722</c:v>
                </c:pt>
                <c:pt idx="56">
                  <c:v>39753</c:v>
                </c:pt>
                <c:pt idx="57">
                  <c:v>39783</c:v>
                </c:pt>
                <c:pt idx="58">
                  <c:v>39814</c:v>
                </c:pt>
                <c:pt idx="59">
                  <c:v>39845</c:v>
                </c:pt>
                <c:pt idx="60">
                  <c:v>39873</c:v>
                </c:pt>
                <c:pt idx="61">
                  <c:v>39904</c:v>
                </c:pt>
                <c:pt idx="62">
                  <c:v>39934</c:v>
                </c:pt>
                <c:pt idx="63">
                  <c:v>39965</c:v>
                </c:pt>
                <c:pt idx="64">
                  <c:v>39995</c:v>
                </c:pt>
                <c:pt idx="65">
                  <c:v>40026</c:v>
                </c:pt>
                <c:pt idx="66">
                  <c:v>40057</c:v>
                </c:pt>
                <c:pt idx="67">
                  <c:v>40087</c:v>
                </c:pt>
                <c:pt idx="68">
                  <c:v>40118</c:v>
                </c:pt>
                <c:pt idx="69">
                  <c:v>40148</c:v>
                </c:pt>
                <c:pt idx="70">
                  <c:v>40179</c:v>
                </c:pt>
                <c:pt idx="71">
                  <c:v>40210</c:v>
                </c:pt>
                <c:pt idx="72">
                  <c:v>40238</c:v>
                </c:pt>
                <c:pt idx="73">
                  <c:v>40269</c:v>
                </c:pt>
                <c:pt idx="74">
                  <c:v>40299</c:v>
                </c:pt>
                <c:pt idx="75">
                  <c:v>40330</c:v>
                </c:pt>
                <c:pt idx="76">
                  <c:v>40360</c:v>
                </c:pt>
                <c:pt idx="77">
                  <c:v>40391</c:v>
                </c:pt>
                <c:pt idx="78">
                  <c:v>40422</c:v>
                </c:pt>
                <c:pt idx="79">
                  <c:v>40452</c:v>
                </c:pt>
                <c:pt idx="80">
                  <c:v>40483</c:v>
                </c:pt>
                <c:pt idx="81">
                  <c:v>40513</c:v>
                </c:pt>
                <c:pt idx="82">
                  <c:v>40544</c:v>
                </c:pt>
                <c:pt idx="83">
                  <c:v>40575</c:v>
                </c:pt>
                <c:pt idx="84">
                  <c:v>40603</c:v>
                </c:pt>
                <c:pt idx="85">
                  <c:v>40634</c:v>
                </c:pt>
                <c:pt idx="86">
                  <c:v>40664</c:v>
                </c:pt>
                <c:pt idx="87">
                  <c:v>40695</c:v>
                </c:pt>
                <c:pt idx="88">
                  <c:v>40725</c:v>
                </c:pt>
                <c:pt idx="89">
                  <c:v>40756</c:v>
                </c:pt>
                <c:pt idx="90">
                  <c:v>40787</c:v>
                </c:pt>
                <c:pt idx="91">
                  <c:v>40817</c:v>
                </c:pt>
                <c:pt idx="92">
                  <c:v>40848</c:v>
                </c:pt>
                <c:pt idx="93">
                  <c:v>40878</c:v>
                </c:pt>
                <c:pt idx="94">
                  <c:v>40909</c:v>
                </c:pt>
                <c:pt idx="95">
                  <c:v>40940</c:v>
                </c:pt>
                <c:pt idx="96">
                  <c:v>40969</c:v>
                </c:pt>
                <c:pt idx="97">
                  <c:v>41000</c:v>
                </c:pt>
                <c:pt idx="98">
                  <c:v>41030</c:v>
                </c:pt>
                <c:pt idx="99">
                  <c:v>41061</c:v>
                </c:pt>
                <c:pt idx="100">
                  <c:v>41091</c:v>
                </c:pt>
                <c:pt idx="101">
                  <c:v>41122</c:v>
                </c:pt>
                <c:pt idx="102">
                  <c:v>41153</c:v>
                </c:pt>
                <c:pt idx="103">
                  <c:v>41183</c:v>
                </c:pt>
                <c:pt idx="104">
                  <c:v>41214</c:v>
                </c:pt>
                <c:pt idx="105">
                  <c:v>41244</c:v>
                </c:pt>
                <c:pt idx="106">
                  <c:v>41275</c:v>
                </c:pt>
                <c:pt idx="107">
                  <c:v>41306</c:v>
                </c:pt>
                <c:pt idx="108">
                  <c:v>41334</c:v>
                </c:pt>
                <c:pt idx="109">
                  <c:v>41365</c:v>
                </c:pt>
                <c:pt idx="110">
                  <c:v>41395</c:v>
                </c:pt>
                <c:pt idx="111">
                  <c:v>41426</c:v>
                </c:pt>
                <c:pt idx="112">
                  <c:v>41456</c:v>
                </c:pt>
                <c:pt idx="113">
                  <c:v>41487</c:v>
                </c:pt>
                <c:pt idx="114">
                  <c:v>41518</c:v>
                </c:pt>
                <c:pt idx="115">
                  <c:v>41548</c:v>
                </c:pt>
                <c:pt idx="116">
                  <c:v>41579</c:v>
                </c:pt>
                <c:pt idx="117">
                  <c:v>41609</c:v>
                </c:pt>
                <c:pt idx="118">
                  <c:v>41640</c:v>
                </c:pt>
                <c:pt idx="119">
                  <c:v>41671</c:v>
                </c:pt>
                <c:pt idx="120">
                  <c:v>41699</c:v>
                </c:pt>
                <c:pt idx="121">
                  <c:v>41730</c:v>
                </c:pt>
                <c:pt idx="122">
                  <c:v>41760</c:v>
                </c:pt>
                <c:pt idx="123">
                  <c:v>41791</c:v>
                </c:pt>
                <c:pt idx="124">
                  <c:v>41821</c:v>
                </c:pt>
                <c:pt idx="125">
                  <c:v>41852</c:v>
                </c:pt>
                <c:pt idx="126">
                  <c:v>41883</c:v>
                </c:pt>
                <c:pt idx="127">
                  <c:v>41913</c:v>
                </c:pt>
                <c:pt idx="128">
                  <c:v>41944</c:v>
                </c:pt>
                <c:pt idx="129">
                  <c:v>41974</c:v>
                </c:pt>
                <c:pt idx="130">
                  <c:v>42005</c:v>
                </c:pt>
                <c:pt idx="131">
                  <c:v>42036</c:v>
                </c:pt>
                <c:pt idx="132">
                  <c:v>42064</c:v>
                </c:pt>
                <c:pt idx="133">
                  <c:v>42095</c:v>
                </c:pt>
                <c:pt idx="134">
                  <c:v>42125</c:v>
                </c:pt>
                <c:pt idx="135">
                  <c:v>42156</c:v>
                </c:pt>
                <c:pt idx="136">
                  <c:v>42186</c:v>
                </c:pt>
                <c:pt idx="137">
                  <c:v>42217</c:v>
                </c:pt>
                <c:pt idx="138">
                  <c:v>42248</c:v>
                </c:pt>
                <c:pt idx="139">
                  <c:v>42278</c:v>
                </c:pt>
                <c:pt idx="140">
                  <c:v>42309</c:v>
                </c:pt>
                <c:pt idx="141">
                  <c:v>42339</c:v>
                </c:pt>
                <c:pt idx="142">
                  <c:v>42370</c:v>
                </c:pt>
                <c:pt idx="143">
                  <c:v>42401</c:v>
                </c:pt>
                <c:pt idx="144">
                  <c:v>42430</c:v>
                </c:pt>
                <c:pt idx="145">
                  <c:v>42461</c:v>
                </c:pt>
                <c:pt idx="146">
                  <c:v>42491</c:v>
                </c:pt>
                <c:pt idx="147">
                  <c:v>42522</c:v>
                </c:pt>
                <c:pt idx="148">
                  <c:v>42552</c:v>
                </c:pt>
                <c:pt idx="149">
                  <c:v>42583</c:v>
                </c:pt>
                <c:pt idx="150">
                  <c:v>42614</c:v>
                </c:pt>
                <c:pt idx="151">
                  <c:v>42644</c:v>
                </c:pt>
                <c:pt idx="152">
                  <c:v>42675</c:v>
                </c:pt>
                <c:pt idx="153">
                  <c:v>42705</c:v>
                </c:pt>
                <c:pt idx="154">
                  <c:v>42736</c:v>
                </c:pt>
                <c:pt idx="155">
                  <c:v>42767</c:v>
                </c:pt>
                <c:pt idx="156">
                  <c:v>42795</c:v>
                </c:pt>
                <c:pt idx="157">
                  <c:v>42826</c:v>
                </c:pt>
                <c:pt idx="158">
                  <c:v>42856</c:v>
                </c:pt>
                <c:pt idx="159">
                  <c:v>42887</c:v>
                </c:pt>
                <c:pt idx="160">
                  <c:v>42917</c:v>
                </c:pt>
                <c:pt idx="161">
                  <c:v>42948</c:v>
                </c:pt>
                <c:pt idx="162">
                  <c:v>42979</c:v>
                </c:pt>
                <c:pt idx="163">
                  <c:v>43009</c:v>
                </c:pt>
                <c:pt idx="164">
                  <c:v>43040</c:v>
                </c:pt>
                <c:pt idx="165">
                  <c:v>43070</c:v>
                </c:pt>
                <c:pt idx="166">
                  <c:v>43101</c:v>
                </c:pt>
                <c:pt idx="167">
                  <c:v>43132</c:v>
                </c:pt>
                <c:pt idx="168">
                  <c:v>43160</c:v>
                </c:pt>
                <c:pt idx="169">
                  <c:v>43191</c:v>
                </c:pt>
                <c:pt idx="170">
                  <c:v>43221</c:v>
                </c:pt>
                <c:pt idx="171">
                  <c:v>43252</c:v>
                </c:pt>
                <c:pt idx="172">
                  <c:v>43282</c:v>
                </c:pt>
                <c:pt idx="173">
                  <c:v>43313</c:v>
                </c:pt>
                <c:pt idx="174">
                  <c:v>43344</c:v>
                </c:pt>
                <c:pt idx="175">
                  <c:v>43374</c:v>
                </c:pt>
                <c:pt idx="176">
                  <c:v>43405</c:v>
                </c:pt>
                <c:pt idx="177">
                  <c:v>43435</c:v>
                </c:pt>
                <c:pt idx="178">
                  <c:v>43466</c:v>
                </c:pt>
                <c:pt idx="179">
                  <c:v>43497</c:v>
                </c:pt>
                <c:pt idx="180">
                  <c:v>43525</c:v>
                </c:pt>
                <c:pt idx="181">
                  <c:v>43556</c:v>
                </c:pt>
                <c:pt idx="182">
                  <c:v>43586</c:v>
                </c:pt>
                <c:pt idx="183">
                  <c:v>43617</c:v>
                </c:pt>
                <c:pt idx="184">
                  <c:v>43647</c:v>
                </c:pt>
                <c:pt idx="185">
                  <c:v>43678</c:v>
                </c:pt>
                <c:pt idx="186">
                  <c:v>43709</c:v>
                </c:pt>
                <c:pt idx="187">
                  <c:v>43739</c:v>
                </c:pt>
                <c:pt idx="188">
                  <c:v>43770</c:v>
                </c:pt>
                <c:pt idx="189">
                  <c:v>43800</c:v>
                </c:pt>
                <c:pt idx="190">
                  <c:v>43831</c:v>
                </c:pt>
                <c:pt idx="191">
                  <c:v>43862</c:v>
                </c:pt>
                <c:pt idx="192">
                  <c:v>43891</c:v>
                </c:pt>
                <c:pt idx="193">
                  <c:v>43922</c:v>
                </c:pt>
                <c:pt idx="194">
                  <c:v>43952</c:v>
                </c:pt>
                <c:pt idx="195">
                  <c:v>43983</c:v>
                </c:pt>
                <c:pt idx="196">
                  <c:v>44013</c:v>
                </c:pt>
                <c:pt idx="197">
                  <c:v>44044</c:v>
                </c:pt>
                <c:pt idx="198">
                  <c:v>44075</c:v>
                </c:pt>
                <c:pt idx="199">
                  <c:v>44105</c:v>
                </c:pt>
                <c:pt idx="200">
                  <c:v>44136</c:v>
                </c:pt>
                <c:pt idx="201">
                  <c:v>44166</c:v>
                </c:pt>
                <c:pt idx="202">
                  <c:v>44197</c:v>
                </c:pt>
                <c:pt idx="203">
                  <c:v>44228</c:v>
                </c:pt>
                <c:pt idx="204">
                  <c:v>44256</c:v>
                </c:pt>
                <c:pt idx="205">
                  <c:v>44287</c:v>
                </c:pt>
                <c:pt idx="206">
                  <c:v>44317</c:v>
                </c:pt>
                <c:pt idx="207">
                  <c:v>44348</c:v>
                </c:pt>
                <c:pt idx="208">
                  <c:v>44378</c:v>
                </c:pt>
                <c:pt idx="209">
                  <c:v>44409</c:v>
                </c:pt>
                <c:pt idx="210">
                  <c:v>44440</c:v>
                </c:pt>
                <c:pt idx="211">
                  <c:v>44470</c:v>
                </c:pt>
                <c:pt idx="212">
                  <c:v>44501</c:v>
                </c:pt>
                <c:pt idx="213">
                  <c:v>44531</c:v>
                </c:pt>
                <c:pt idx="214">
                  <c:v>44562</c:v>
                </c:pt>
                <c:pt idx="215">
                  <c:v>44593</c:v>
                </c:pt>
                <c:pt idx="216">
                  <c:v>44621</c:v>
                </c:pt>
                <c:pt idx="217">
                  <c:v>44652</c:v>
                </c:pt>
                <c:pt idx="218">
                  <c:v>44682</c:v>
                </c:pt>
                <c:pt idx="219">
                  <c:v>44713</c:v>
                </c:pt>
                <c:pt idx="220">
                  <c:v>44743</c:v>
                </c:pt>
                <c:pt idx="221">
                  <c:v>44774</c:v>
                </c:pt>
                <c:pt idx="222">
                  <c:v>44805</c:v>
                </c:pt>
                <c:pt idx="223">
                  <c:v>44835</c:v>
                </c:pt>
                <c:pt idx="224">
                  <c:v>44866</c:v>
                </c:pt>
                <c:pt idx="225">
                  <c:v>44896</c:v>
                </c:pt>
                <c:pt idx="226">
                  <c:v>44927</c:v>
                </c:pt>
                <c:pt idx="227">
                  <c:v>44958</c:v>
                </c:pt>
                <c:pt idx="228">
                  <c:v>44986</c:v>
                </c:pt>
              </c:numCache>
            </c:numRef>
          </c:cat>
          <c:val>
            <c:numRef>
              <c:f>MONEY!$K$19:$K$247</c:f>
              <c:numCache>
                <c:formatCode>0.0%</c:formatCode>
                <c:ptCount val="229"/>
                <c:pt idx="0">
                  <c:v>0.10199225741015372</c:v>
                </c:pt>
                <c:pt idx="1">
                  <c:v>6.0025108643167568E-2</c:v>
                </c:pt>
                <c:pt idx="2">
                  <c:v>3.0475885980345785E-2</c:v>
                </c:pt>
                <c:pt idx="3">
                  <c:v>5.0158850567446622E-2</c:v>
                </c:pt>
                <c:pt idx="4">
                  <c:v>3.2139095300598219E-2</c:v>
                </c:pt>
                <c:pt idx="5">
                  <c:v>7.9854976020565793E-4</c:v>
                </c:pt>
                <c:pt idx="6">
                  <c:v>5.8707062957948253E-2</c:v>
                </c:pt>
                <c:pt idx="7">
                  <c:v>1.6677105727941122E-2</c:v>
                </c:pt>
                <c:pt idx="8">
                  <c:v>-9.7967994727143903E-4</c:v>
                </c:pt>
                <c:pt idx="9">
                  <c:v>5.2338090210783061E-2</c:v>
                </c:pt>
                <c:pt idx="10">
                  <c:v>4.3946936577854423E-3</c:v>
                </c:pt>
                <c:pt idx="11">
                  <c:v>-1.3206512287461059E-2</c:v>
                </c:pt>
                <c:pt idx="12">
                  <c:v>4.657470099922012E-2</c:v>
                </c:pt>
                <c:pt idx="13">
                  <c:v>4.2706960247989034E-2</c:v>
                </c:pt>
                <c:pt idx="14">
                  <c:v>-1.774847870182561E-3</c:v>
                </c:pt>
                <c:pt idx="15">
                  <c:v>4.2187274697775168E-2</c:v>
                </c:pt>
                <c:pt idx="16">
                  <c:v>-6.4731805070872284E-3</c:v>
                </c:pt>
                <c:pt idx="17">
                  <c:v>2.1891896032870672E-3</c:v>
                </c:pt>
                <c:pt idx="18">
                  <c:v>3.6114988525013159E-2</c:v>
                </c:pt>
                <c:pt idx="19">
                  <c:v>4.1877221272441645E-3</c:v>
                </c:pt>
                <c:pt idx="20">
                  <c:v>-2.5096279665509758E-2</c:v>
                </c:pt>
                <c:pt idx="21">
                  <c:v>6.702246096340736E-2</c:v>
                </c:pt>
                <c:pt idx="22">
                  <c:v>1.3771886300145475E-2</c:v>
                </c:pt>
                <c:pt idx="23">
                  <c:v>-2.7361224395640926E-2</c:v>
                </c:pt>
                <c:pt idx="24">
                  <c:v>-1.4410146168326587E-2</c:v>
                </c:pt>
                <c:pt idx="25">
                  <c:v>-9.1465765665344256E-2</c:v>
                </c:pt>
                <c:pt idx="26">
                  <c:v>-0.16952871299855221</c:v>
                </c:pt>
                <c:pt idx="27">
                  <c:v>-0.12404376679494911</c:v>
                </c:pt>
                <c:pt idx="28">
                  <c:v>-0.19437090142557545</c:v>
                </c:pt>
                <c:pt idx="29">
                  <c:v>-0.21394996290473345</c:v>
                </c:pt>
                <c:pt idx="30">
                  <c:v>-0.19084548204121565</c:v>
                </c:pt>
                <c:pt idx="31">
                  <c:v>-0.22327276404769492</c:v>
                </c:pt>
                <c:pt idx="32">
                  <c:v>-0.24147680996153997</c:v>
                </c:pt>
                <c:pt idx="33">
                  <c:v>-0.15504927810144464</c:v>
                </c:pt>
                <c:pt idx="34">
                  <c:v>-0.21666501095899482</c:v>
                </c:pt>
                <c:pt idx="35">
                  <c:v>-0.18441233736298901</c:v>
                </c:pt>
                <c:pt idx="36">
                  <c:v>-7.4220266337348573E-2</c:v>
                </c:pt>
                <c:pt idx="37">
                  <c:v>-3.140356760521601E-2</c:v>
                </c:pt>
                <c:pt idx="38">
                  <c:v>-7.5885856644240968E-2</c:v>
                </c:pt>
                <c:pt idx="39">
                  <c:v>4.8066780005737719E-3</c:v>
                </c:pt>
                <c:pt idx="40">
                  <c:v>9.2350922146275938E-3</c:v>
                </c:pt>
                <c:pt idx="41">
                  <c:v>-2.6639822563427451E-2</c:v>
                </c:pt>
                <c:pt idx="42">
                  <c:v>5.0637017240296345E-2</c:v>
                </c:pt>
                <c:pt idx="43">
                  <c:v>4.4103053305695195E-3</c:v>
                </c:pt>
                <c:pt idx="44">
                  <c:v>-5.982419915233228E-2</c:v>
                </c:pt>
                <c:pt idx="45">
                  <c:v>9.6575063095753588E-2</c:v>
                </c:pt>
                <c:pt idx="46">
                  <c:v>-1.6907112291819737E-2</c:v>
                </c:pt>
                <c:pt idx="47">
                  <c:v>-2.6344404312522052E-2</c:v>
                </c:pt>
                <c:pt idx="48">
                  <c:v>5.6877007839938765E-2</c:v>
                </c:pt>
                <c:pt idx="49">
                  <c:v>2.3294480689426411E-2</c:v>
                </c:pt>
                <c:pt idx="50">
                  <c:v>-2.5273762057806404E-2</c:v>
                </c:pt>
                <c:pt idx="51">
                  <c:v>2.3934898157391027E-2</c:v>
                </c:pt>
                <c:pt idx="52">
                  <c:v>1.0039743017127956E-2</c:v>
                </c:pt>
                <c:pt idx="53">
                  <c:v>-3.512986723571343E-2</c:v>
                </c:pt>
                <c:pt idx="54">
                  <c:v>4.9639452291571073E-2</c:v>
                </c:pt>
                <c:pt idx="55">
                  <c:v>1.9684045262081673E-2</c:v>
                </c:pt>
                <c:pt idx="56">
                  <c:v>-5.2080413842683471E-2</c:v>
                </c:pt>
                <c:pt idx="57">
                  <c:v>0.14157613964835392</c:v>
                </c:pt>
                <c:pt idx="58">
                  <c:v>3.4456328801113045E-2</c:v>
                </c:pt>
                <c:pt idx="59">
                  <c:v>-2.2490314045421345E-3</c:v>
                </c:pt>
                <c:pt idx="60">
                  <c:v>0.15420636777996943</c:v>
                </c:pt>
                <c:pt idx="61">
                  <c:v>0.10137874361888</c:v>
                </c:pt>
                <c:pt idx="62">
                  <c:v>3.6691964015848955E-2</c:v>
                </c:pt>
                <c:pt idx="63">
                  <c:v>9.1433123635001223E-2</c:v>
                </c:pt>
                <c:pt idx="64">
                  <c:v>4.9720308477497976E-2</c:v>
                </c:pt>
                <c:pt idx="65">
                  <c:v>-7.3641665594579298E-3</c:v>
                </c:pt>
                <c:pt idx="66">
                  <c:v>7.852373442275451E-2</c:v>
                </c:pt>
                <c:pt idx="67">
                  <c:v>2.273359280456444E-2</c:v>
                </c:pt>
                <c:pt idx="68">
                  <c:v>-7.3610768212836186E-2</c:v>
                </c:pt>
                <c:pt idx="69">
                  <c:v>0.14157464298694888</c:v>
                </c:pt>
                <c:pt idx="70">
                  <c:v>1.7917050768835763E-2</c:v>
                </c:pt>
                <c:pt idx="71">
                  <c:v>-5.9764179727026301E-2</c:v>
                </c:pt>
                <c:pt idx="72">
                  <c:v>8.9756007707416208E-2</c:v>
                </c:pt>
                <c:pt idx="73">
                  <c:v>5.7432500485036009E-2</c:v>
                </c:pt>
                <c:pt idx="74">
                  <c:v>2.5422759039460896E-2</c:v>
                </c:pt>
                <c:pt idx="75">
                  <c:v>9.1039544238802339E-2</c:v>
                </c:pt>
                <c:pt idx="76">
                  <c:v>6.8230493654220625E-2</c:v>
                </c:pt>
                <c:pt idx="77">
                  <c:v>9.820758904654836E-3</c:v>
                </c:pt>
                <c:pt idx="78">
                  <c:v>9.1139860846314091E-2</c:v>
                </c:pt>
                <c:pt idx="79">
                  <c:v>6.438425236469314E-2</c:v>
                </c:pt>
                <c:pt idx="80">
                  <c:v>-3.3243077783530306E-2</c:v>
                </c:pt>
                <c:pt idx="81">
                  <c:v>0.13209530918210999</c:v>
                </c:pt>
                <c:pt idx="82">
                  <c:v>3.9870364323078666E-2</c:v>
                </c:pt>
                <c:pt idx="83">
                  <c:v>-3.315901876121119E-2</c:v>
                </c:pt>
                <c:pt idx="84">
                  <c:v>0.26511002094443459</c:v>
                </c:pt>
                <c:pt idx="85">
                  <c:v>0.2106022478100491</c:v>
                </c:pt>
                <c:pt idx="86">
                  <c:v>0.10713607643189293</c:v>
                </c:pt>
                <c:pt idx="87">
                  <c:v>0.18318007411039727</c:v>
                </c:pt>
                <c:pt idx="88">
                  <c:v>0.13021264383496578</c:v>
                </c:pt>
                <c:pt idx="89">
                  <c:v>0.10554562950735069</c:v>
                </c:pt>
                <c:pt idx="90">
                  <c:v>0.1820799464780043</c:v>
                </c:pt>
                <c:pt idx="91">
                  <c:v>0.10987316388625312</c:v>
                </c:pt>
                <c:pt idx="92">
                  <c:v>5.9779794697868427E-2</c:v>
                </c:pt>
                <c:pt idx="93">
                  <c:v>0.23518514129515955</c:v>
                </c:pt>
                <c:pt idx="94">
                  <c:v>0.12539605837207968</c:v>
                </c:pt>
                <c:pt idx="95">
                  <c:v>-0.10440537571860375</c:v>
                </c:pt>
                <c:pt idx="96">
                  <c:v>-5.2809737122280209E-3</c:v>
                </c:pt>
                <c:pt idx="97">
                  <c:v>9.3481967609314376E-2</c:v>
                </c:pt>
                <c:pt idx="98">
                  <c:v>-1.1255791537135074E-2</c:v>
                </c:pt>
                <c:pt idx="99">
                  <c:v>0.15206098461615492</c:v>
                </c:pt>
                <c:pt idx="100">
                  <c:v>9.1078850188650584E-2</c:v>
                </c:pt>
                <c:pt idx="101">
                  <c:v>3.8492072569897173E-2</c:v>
                </c:pt>
                <c:pt idx="102">
                  <c:v>0.13950433249010974</c:v>
                </c:pt>
                <c:pt idx="103">
                  <c:v>0.10764201245635618</c:v>
                </c:pt>
                <c:pt idx="104">
                  <c:v>6.7821245486845427E-3</c:v>
                </c:pt>
                <c:pt idx="105">
                  <c:v>0.20850806096186969</c:v>
                </c:pt>
                <c:pt idx="106">
                  <c:v>0.15866296309733552</c:v>
                </c:pt>
                <c:pt idx="107">
                  <c:v>9.6234267704702559E-2</c:v>
                </c:pt>
                <c:pt idx="108">
                  <c:v>0.18669148811690683</c:v>
                </c:pt>
                <c:pt idx="109">
                  <c:v>0.34201301563431774</c:v>
                </c:pt>
                <c:pt idx="110">
                  <c:v>0.23524855686920954</c:v>
                </c:pt>
                <c:pt idx="111">
                  <c:v>0.41363919926576509</c:v>
                </c:pt>
                <c:pt idx="112">
                  <c:v>0.41398221424492121</c:v>
                </c:pt>
                <c:pt idx="113">
                  <c:v>0.36762638902947775</c:v>
                </c:pt>
                <c:pt idx="114">
                  <c:v>0.4434985615976923</c:v>
                </c:pt>
                <c:pt idx="115">
                  <c:v>0.5072823879847943</c:v>
                </c:pt>
                <c:pt idx="116">
                  <c:v>0.38377868576619822</c:v>
                </c:pt>
                <c:pt idx="117">
                  <c:v>0.5415443762443839</c:v>
                </c:pt>
                <c:pt idx="118">
                  <c:v>0.52987642436418647</c:v>
                </c:pt>
                <c:pt idx="119">
                  <c:v>0.40202094070907535</c:v>
                </c:pt>
                <c:pt idx="120">
                  <c:v>0.41605470880723439</c:v>
                </c:pt>
                <c:pt idx="121">
                  <c:v>0.41699504913171315</c:v>
                </c:pt>
                <c:pt idx="122">
                  <c:v>0.30899119133574016</c:v>
                </c:pt>
                <c:pt idx="123">
                  <c:v>0.40458064598025056</c:v>
                </c:pt>
                <c:pt idx="124">
                  <c:v>0.37399134201090889</c:v>
                </c:pt>
                <c:pt idx="125">
                  <c:v>0.31223986837332962</c:v>
                </c:pt>
                <c:pt idx="126">
                  <c:v>0.3307384263125257</c:v>
                </c:pt>
                <c:pt idx="127">
                  <c:v>0.35449398856684811</c:v>
                </c:pt>
                <c:pt idx="128">
                  <c:v>0.30141265273929974</c:v>
                </c:pt>
                <c:pt idx="129">
                  <c:v>0.37333233107260488</c:v>
                </c:pt>
                <c:pt idx="130">
                  <c:v>0.36069369638646487</c:v>
                </c:pt>
                <c:pt idx="131">
                  <c:v>0.26823245199544843</c:v>
                </c:pt>
                <c:pt idx="132">
                  <c:v>0.31179739161973363</c:v>
                </c:pt>
                <c:pt idx="133">
                  <c:v>0.34974104124497885</c:v>
                </c:pt>
                <c:pt idx="134">
                  <c:v>0.26271944670838154</c:v>
                </c:pt>
                <c:pt idx="135">
                  <c:v>0.3366197026723956</c:v>
                </c:pt>
                <c:pt idx="136">
                  <c:v>0.33777015172522562</c:v>
                </c:pt>
                <c:pt idx="137">
                  <c:v>0.29638093247247266</c:v>
                </c:pt>
                <c:pt idx="138">
                  <c:v>0.30395225195408737</c:v>
                </c:pt>
                <c:pt idx="139">
                  <c:v>0.31115417046555494</c:v>
                </c:pt>
                <c:pt idx="140">
                  <c:v>0.24574923542966554</c:v>
                </c:pt>
                <c:pt idx="141">
                  <c:v>0.27827288282024787</c:v>
                </c:pt>
                <c:pt idx="142">
                  <c:v>0.28650089039243976</c:v>
                </c:pt>
                <c:pt idx="143">
                  <c:v>0.21275844947384814</c:v>
                </c:pt>
                <c:pt idx="144">
                  <c:v>0.22826357383406592</c:v>
                </c:pt>
                <c:pt idx="145">
                  <c:v>0.25637256034221667</c:v>
                </c:pt>
                <c:pt idx="146">
                  <c:v>0.18975282389410042</c:v>
                </c:pt>
                <c:pt idx="147">
                  <c:v>0.24006976171603256</c:v>
                </c:pt>
                <c:pt idx="148">
                  <c:v>0.23362873100142445</c:v>
                </c:pt>
                <c:pt idx="149">
                  <c:v>0.19529233365796461</c:v>
                </c:pt>
                <c:pt idx="150">
                  <c:v>0.19865339807939386</c:v>
                </c:pt>
                <c:pt idx="151">
                  <c:v>0.21520489004413257</c:v>
                </c:pt>
                <c:pt idx="152">
                  <c:v>0.17888511502424942</c:v>
                </c:pt>
                <c:pt idx="153">
                  <c:v>0.21928325005135729</c:v>
                </c:pt>
                <c:pt idx="154">
                  <c:v>0.21374213875917469</c:v>
                </c:pt>
                <c:pt idx="155">
                  <c:v>0.15427776108291313</c:v>
                </c:pt>
                <c:pt idx="156">
                  <c:v>0.15815719341711265</c:v>
                </c:pt>
                <c:pt idx="157">
                  <c:v>0.19509120533048829</c:v>
                </c:pt>
                <c:pt idx="158">
                  <c:v>0.12870914803319633</c:v>
                </c:pt>
                <c:pt idx="159">
                  <c:v>0.15865450432396577</c:v>
                </c:pt>
                <c:pt idx="160">
                  <c:v>0.15775234902812896</c:v>
                </c:pt>
                <c:pt idx="161">
                  <c:v>0.13641813647408996</c:v>
                </c:pt>
                <c:pt idx="162">
                  <c:v>0.13657429522990605</c:v>
                </c:pt>
                <c:pt idx="163">
                  <c:v>0.13523227624960521</c:v>
                </c:pt>
                <c:pt idx="164">
                  <c:v>7.7961252895882627E-2</c:v>
                </c:pt>
                <c:pt idx="165">
                  <c:v>0.10219464169876624</c:v>
                </c:pt>
                <c:pt idx="166">
                  <c:v>9.9292186611846356E-2</c:v>
                </c:pt>
                <c:pt idx="167">
                  <c:v>6.2405118365328249E-2</c:v>
                </c:pt>
                <c:pt idx="168">
                  <c:v>5.3727044320181161E-2</c:v>
                </c:pt>
                <c:pt idx="169">
                  <c:v>9.2947453268337643E-2</c:v>
                </c:pt>
                <c:pt idx="170">
                  <c:v>5.2544664471100511E-2</c:v>
                </c:pt>
                <c:pt idx="171">
                  <c:v>7.3819180927539696E-2</c:v>
                </c:pt>
                <c:pt idx="172">
                  <c:v>7.2077798204246868E-2</c:v>
                </c:pt>
                <c:pt idx="173">
                  <c:v>5.7507955585658577E-2</c:v>
                </c:pt>
                <c:pt idx="174">
                  <c:v>5.9526881774575102E-2</c:v>
                </c:pt>
                <c:pt idx="175">
                  <c:v>7.490677768585563E-2</c:v>
                </c:pt>
                <c:pt idx="176">
                  <c:v>4.4988150979953012E-2</c:v>
                </c:pt>
                <c:pt idx="177">
                  <c:v>5.7682049259678347E-2</c:v>
                </c:pt>
                <c:pt idx="178">
                  <c:v>5.2638412928501133E-2</c:v>
                </c:pt>
                <c:pt idx="179">
                  <c:v>2.1139850071169697E-2</c:v>
                </c:pt>
                <c:pt idx="180">
                  <c:v>1.603095133741439E-2</c:v>
                </c:pt>
                <c:pt idx="181">
                  <c:v>4.4522132266833214E-2</c:v>
                </c:pt>
                <c:pt idx="182">
                  <c:v>1.7684819688012166E-2</c:v>
                </c:pt>
                <c:pt idx="183">
                  <c:v>4.0242260755773529E-2</c:v>
                </c:pt>
                <c:pt idx="184">
                  <c:v>3.2150538405573581E-2</c:v>
                </c:pt>
                <c:pt idx="185">
                  <c:v>2.1696352844750244E-2</c:v>
                </c:pt>
                <c:pt idx="186">
                  <c:v>2.6709995280703502E-2</c:v>
                </c:pt>
                <c:pt idx="187">
                  <c:v>4.2644645036989282E-2</c:v>
                </c:pt>
                <c:pt idx="188">
                  <c:v>2.5916639793295282E-2</c:v>
                </c:pt>
                <c:pt idx="189">
                  <c:v>3.6086521123975812E-2</c:v>
                </c:pt>
                <c:pt idx="190">
                  <c:v>4.0031803765778307E-2</c:v>
                </c:pt>
                <c:pt idx="191">
                  <c:v>1.894199229655702E-2</c:v>
                </c:pt>
                <c:pt idx="192">
                  <c:v>-9.2368290793080066E-3</c:v>
                </c:pt>
                <c:pt idx="193">
                  <c:v>3.3884956015030498E-2</c:v>
                </c:pt>
                <c:pt idx="194">
                  <c:v>3.8628132694545014E-2</c:v>
                </c:pt>
                <c:pt idx="195">
                  <c:v>9.0970117853241161E-2</c:v>
                </c:pt>
                <c:pt idx="196">
                  <c:v>0.11698564477380802</c:v>
                </c:pt>
                <c:pt idx="197">
                  <c:v>0.12003536555908778</c:v>
                </c:pt>
                <c:pt idx="198">
                  <c:v>0.15879918597565235</c:v>
                </c:pt>
                <c:pt idx="199">
                  <c:v>0.17588551902416505</c:v>
                </c:pt>
                <c:pt idx="200">
                  <c:v>0.16916829476548134</c:v>
                </c:pt>
                <c:pt idx="201">
                  <c:v>0.19412096578664584</c:v>
                </c:pt>
                <c:pt idx="202">
                  <c:v>0.19508714470889066</c:v>
                </c:pt>
                <c:pt idx="203">
                  <c:v>0.20577559969776793</c:v>
                </c:pt>
                <c:pt idx="204">
                  <c:v>0.21629926567677193</c:v>
                </c:pt>
                <c:pt idx="205">
                  <c:v>0.20614643228658225</c:v>
                </c:pt>
                <c:pt idx="206">
                  <c:v>0.15167405063179173</c:v>
                </c:pt>
                <c:pt idx="207">
                  <c:v>0.14442273902633795</c:v>
                </c:pt>
                <c:pt idx="208">
                  <c:v>0.13384560139683899</c:v>
                </c:pt>
                <c:pt idx="209">
                  <c:v>9.1264473269519142E-2</c:v>
                </c:pt>
                <c:pt idx="210">
                  <c:v>9.0782172960229612E-2</c:v>
                </c:pt>
                <c:pt idx="211">
                  <c:v>9.5915137609758006E-2</c:v>
                </c:pt>
                <c:pt idx="212">
                  <c:v>6.9358211241366208E-2</c:v>
                </c:pt>
                <c:pt idx="213">
                  <c:v>8.6844420871480477E-2</c:v>
                </c:pt>
                <c:pt idx="214">
                  <c:v>7.8849530658717581E-2</c:v>
                </c:pt>
                <c:pt idx="215">
                  <c:v>3.1587476567701334E-2</c:v>
                </c:pt>
                <c:pt idx="216">
                  <c:v>4.969906492721865E-2</c:v>
                </c:pt>
                <c:pt idx="217">
                  <c:v>5.7511378106138045E-2</c:v>
                </c:pt>
                <c:pt idx="218">
                  <c:v>2.1020605767285927E-2</c:v>
                </c:pt>
                <c:pt idx="219">
                  <c:v>2.5032230144415246E-2</c:v>
                </c:pt>
                <c:pt idx="220">
                  <c:v>6.9877813246164155E-3</c:v>
                </c:pt>
                <c:pt idx="221">
                  <c:v>-2.7889326509585421E-2</c:v>
                </c:pt>
                <c:pt idx="222">
                  <c:v>-6.9237046761067123E-2</c:v>
                </c:pt>
                <c:pt idx="223">
                  <c:v>-5.9931161502770003E-2</c:v>
                </c:pt>
                <c:pt idx="224">
                  <c:v>-7.4851735042136824E-2</c:v>
                </c:pt>
                <c:pt idx="225">
                  <c:v>-4.6405483619589405E-2</c:v>
                </c:pt>
                <c:pt idx="226">
                  <c:v>-1.8135688568009622E-2</c:v>
                </c:pt>
                <c:pt idx="227">
                  <c:v>-5.2607390986996849E-2</c:v>
                </c:pt>
                <c:pt idx="228">
                  <c:v>-1.8249339413105359E-2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E-4054-AF23-7E50B0847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6398720"/>
        <c:axId val="954308144"/>
      </c:lineChart>
      <c:dateAx>
        <c:axId val="1366398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4308144"/>
        <c:crosses val="autoZero"/>
        <c:auto val="1"/>
        <c:lblOffset val="100"/>
        <c:baseTimeUnit val="months"/>
      </c:dateAx>
      <c:valAx>
        <c:axId val="95430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639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M1</a:t>
            </a:r>
            <a:r>
              <a:rPr lang="ja-JP" altLang="en-US"/>
              <a:t>増加率と</a:t>
            </a:r>
            <a:r>
              <a:rPr lang="en-US" altLang="ja-JP"/>
              <a:t>CPI</a:t>
            </a:r>
            <a:r>
              <a:rPr lang="ja-JP" altLang="en-US"/>
              <a:t>上昇率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MONEY!$V$18</c:f>
              <c:strCache>
                <c:ptCount val="1"/>
                <c:pt idx="0">
                  <c:v>M1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MONEY!$U$19:$U$248</c:f>
              <c:numCache>
                <c:formatCode>mmm\-yy</c:formatCode>
                <c:ptCount val="230"/>
                <c:pt idx="0">
                  <c:v>38047</c:v>
                </c:pt>
                <c:pt idx="1">
                  <c:v>38078</c:v>
                </c:pt>
                <c:pt idx="2">
                  <c:v>38108</c:v>
                </c:pt>
                <c:pt idx="3">
                  <c:v>38139</c:v>
                </c:pt>
                <c:pt idx="4">
                  <c:v>38169</c:v>
                </c:pt>
                <c:pt idx="5">
                  <c:v>38200</c:v>
                </c:pt>
                <c:pt idx="6">
                  <c:v>38231</c:v>
                </c:pt>
                <c:pt idx="7">
                  <c:v>38261</c:v>
                </c:pt>
                <c:pt idx="8">
                  <c:v>38292</c:v>
                </c:pt>
                <c:pt idx="9">
                  <c:v>38322</c:v>
                </c:pt>
                <c:pt idx="10">
                  <c:v>38353</c:v>
                </c:pt>
                <c:pt idx="11">
                  <c:v>38384</c:v>
                </c:pt>
                <c:pt idx="12">
                  <c:v>38412</c:v>
                </c:pt>
                <c:pt idx="13">
                  <c:v>38443</c:v>
                </c:pt>
                <c:pt idx="14">
                  <c:v>38473</c:v>
                </c:pt>
                <c:pt idx="15">
                  <c:v>38504</c:v>
                </c:pt>
                <c:pt idx="16">
                  <c:v>38534</c:v>
                </c:pt>
                <c:pt idx="17">
                  <c:v>38565</c:v>
                </c:pt>
                <c:pt idx="18">
                  <c:v>38596</c:v>
                </c:pt>
                <c:pt idx="19">
                  <c:v>38626</c:v>
                </c:pt>
                <c:pt idx="20">
                  <c:v>38657</c:v>
                </c:pt>
                <c:pt idx="21">
                  <c:v>38687</c:v>
                </c:pt>
                <c:pt idx="22">
                  <c:v>38718</c:v>
                </c:pt>
                <c:pt idx="23">
                  <c:v>38749</c:v>
                </c:pt>
                <c:pt idx="24">
                  <c:v>38777</c:v>
                </c:pt>
                <c:pt idx="25">
                  <c:v>38808</c:v>
                </c:pt>
                <c:pt idx="26">
                  <c:v>38838</c:v>
                </c:pt>
                <c:pt idx="27">
                  <c:v>38869</c:v>
                </c:pt>
                <c:pt idx="28">
                  <c:v>38899</c:v>
                </c:pt>
                <c:pt idx="29">
                  <c:v>38930</c:v>
                </c:pt>
                <c:pt idx="30">
                  <c:v>38961</c:v>
                </c:pt>
                <c:pt idx="31">
                  <c:v>38991</c:v>
                </c:pt>
                <c:pt idx="32">
                  <c:v>39022</c:v>
                </c:pt>
                <c:pt idx="33">
                  <c:v>39052</c:v>
                </c:pt>
                <c:pt idx="34">
                  <c:v>39083</c:v>
                </c:pt>
                <c:pt idx="35">
                  <c:v>39114</c:v>
                </c:pt>
                <c:pt idx="36">
                  <c:v>39142</c:v>
                </c:pt>
                <c:pt idx="37">
                  <c:v>39173</c:v>
                </c:pt>
                <c:pt idx="38">
                  <c:v>39203</c:v>
                </c:pt>
                <c:pt idx="39">
                  <c:v>39234</c:v>
                </c:pt>
                <c:pt idx="40">
                  <c:v>39264</c:v>
                </c:pt>
                <c:pt idx="41">
                  <c:v>39295</c:v>
                </c:pt>
                <c:pt idx="42">
                  <c:v>39326</c:v>
                </c:pt>
                <c:pt idx="43">
                  <c:v>39356</c:v>
                </c:pt>
                <c:pt idx="44">
                  <c:v>39387</c:v>
                </c:pt>
                <c:pt idx="45">
                  <c:v>39417</c:v>
                </c:pt>
                <c:pt idx="46">
                  <c:v>39448</c:v>
                </c:pt>
                <c:pt idx="47">
                  <c:v>39479</c:v>
                </c:pt>
                <c:pt idx="48">
                  <c:v>39508</c:v>
                </c:pt>
                <c:pt idx="49">
                  <c:v>39539</c:v>
                </c:pt>
                <c:pt idx="50">
                  <c:v>39569</c:v>
                </c:pt>
                <c:pt idx="51">
                  <c:v>39600</c:v>
                </c:pt>
                <c:pt idx="52">
                  <c:v>39630</c:v>
                </c:pt>
                <c:pt idx="53">
                  <c:v>39661</c:v>
                </c:pt>
                <c:pt idx="54">
                  <c:v>39692</c:v>
                </c:pt>
                <c:pt idx="55">
                  <c:v>39722</c:v>
                </c:pt>
                <c:pt idx="56">
                  <c:v>39753</c:v>
                </c:pt>
                <c:pt idx="57">
                  <c:v>39783</c:v>
                </c:pt>
                <c:pt idx="58">
                  <c:v>39814</c:v>
                </c:pt>
                <c:pt idx="59">
                  <c:v>39845</c:v>
                </c:pt>
                <c:pt idx="60">
                  <c:v>39873</c:v>
                </c:pt>
                <c:pt idx="61">
                  <c:v>39904</c:v>
                </c:pt>
                <c:pt idx="62">
                  <c:v>39934</c:v>
                </c:pt>
                <c:pt idx="63">
                  <c:v>39965</c:v>
                </c:pt>
                <c:pt idx="64">
                  <c:v>39995</c:v>
                </c:pt>
                <c:pt idx="65">
                  <c:v>40026</c:v>
                </c:pt>
                <c:pt idx="66">
                  <c:v>40057</c:v>
                </c:pt>
                <c:pt idx="67">
                  <c:v>40087</c:v>
                </c:pt>
                <c:pt idx="68">
                  <c:v>40118</c:v>
                </c:pt>
                <c:pt idx="69">
                  <c:v>40148</c:v>
                </c:pt>
                <c:pt idx="70">
                  <c:v>40179</c:v>
                </c:pt>
                <c:pt idx="71">
                  <c:v>40210</c:v>
                </c:pt>
                <c:pt idx="72">
                  <c:v>40238</c:v>
                </c:pt>
                <c:pt idx="73">
                  <c:v>40269</c:v>
                </c:pt>
                <c:pt idx="74">
                  <c:v>40299</c:v>
                </c:pt>
                <c:pt idx="75">
                  <c:v>40330</c:v>
                </c:pt>
                <c:pt idx="76">
                  <c:v>40360</c:v>
                </c:pt>
                <c:pt idx="77">
                  <c:v>40391</c:v>
                </c:pt>
                <c:pt idx="78">
                  <c:v>40422</c:v>
                </c:pt>
                <c:pt idx="79">
                  <c:v>40452</c:v>
                </c:pt>
                <c:pt idx="80">
                  <c:v>40483</c:v>
                </c:pt>
                <c:pt idx="81">
                  <c:v>40513</c:v>
                </c:pt>
                <c:pt idx="82">
                  <c:v>40544</c:v>
                </c:pt>
                <c:pt idx="83">
                  <c:v>40575</c:v>
                </c:pt>
                <c:pt idx="84">
                  <c:v>40603</c:v>
                </c:pt>
                <c:pt idx="85">
                  <c:v>40634</c:v>
                </c:pt>
                <c:pt idx="86">
                  <c:v>40664</c:v>
                </c:pt>
                <c:pt idx="87">
                  <c:v>40695</c:v>
                </c:pt>
                <c:pt idx="88">
                  <c:v>40725</c:v>
                </c:pt>
                <c:pt idx="89">
                  <c:v>40756</c:v>
                </c:pt>
                <c:pt idx="90">
                  <c:v>40787</c:v>
                </c:pt>
                <c:pt idx="91">
                  <c:v>40817</c:v>
                </c:pt>
                <c:pt idx="92">
                  <c:v>40848</c:v>
                </c:pt>
                <c:pt idx="93">
                  <c:v>40878</c:v>
                </c:pt>
                <c:pt idx="94">
                  <c:v>40909</c:v>
                </c:pt>
                <c:pt idx="95">
                  <c:v>40940</c:v>
                </c:pt>
                <c:pt idx="96">
                  <c:v>40969</c:v>
                </c:pt>
                <c:pt idx="97">
                  <c:v>41000</c:v>
                </c:pt>
                <c:pt idx="98">
                  <c:v>41030</c:v>
                </c:pt>
                <c:pt idx="99">
                  <c:v>41061</c:v>
                </c:pt>
                <c:pt idx="100">
                  <c:v>41091</c:v>
                </c:pt>
                <c:pt idx="101">
                  <c:v>41122</c:v>
                </c:pt>
                <c:pt idx="102">
                  <c:v>41153</c:v>
                </c:pt>
                <c:pt idx="103">
                  <c:v>41183</c:v>
                </c:pt>
                <c:pt idx="104">
                  <c:v>41214</c:v>
                </c:pt>
                <c:pt idx="105">
                  <c:v>41244</c:v>
                </c:pt>
                <c:pt idx="106">
                  <c:v>41275</c:v>
                </c:pt>
                <c:pt idx="107">
                  <c:v>41306</c:v>
                </c:pt>
                <c:pt idx="108">
                  <c:v>41334</c:v>
                </c:pt>
                <c:pt idx="109">
                  <c:v>41365</c:v>
                </c:pt>
                <c:pt idx="110">
                  <c:v>41395</c:v>
                </c:pt>
                <c:pt idx="111">
                  <c:v>41426</c:v>
                </c:pt>
                <c:pt idx="112">
                  <c:v>41456</c:v>
                </c:pt>
                <c:pt idx="113">
                  <c:v>41487</c:v>
                </c:pt>
                <c:pt idx="114">
                  <c:v>41518</c:v>
                </c:pt>
                <c:pt idx="115">
                  <c:v>41548</c:v>
                </c:pt>
                <c:pt idx="116">
                  <c:v>41579</c:v>
                </c:pt>
                <c:pt idx="117">
                  <c:v>41609</c:v>
                </c:pt>
                <c:pt idx="118">
                  <c:v>41640</c:v>
                </c:pt>
                <c:pt idx="119">
                  <c:v>41671</c:v>
                </c:pt>
                <c:pt idx="120">
                  <c:v>41699</c:v>
                </c:pt>
                <c:pt idx="121">
                  <c:v>41730</c:v>
                </c:pt>
                <c:pt idx="122">
                  <c:v>41760</c:v>
                </c:pt>
                <c:pt idx="123">
                  <c:v>41791</c:v>
                </c:pt>
                <c:pt idx="124">
                  <c:v>41821</c:v>
                </c:pt>
                <c:pt idx="125">
                  <c:v>41852</c:v>
                </c:pt>
                <c:pt idx="126">
                  <c:v>41883</c:v>
                </c:pt>
                <c:pt idx="127">
                  <c:v>41913</c:v>
                </c:pt>
                <c:pt idx="128">
                  <c:v>41944</c:v>
                </c:pt>
                <c:pt idx="129">
                  <c:v>41974</c:v>
                </c:pt>
                <c:pt idx="130">
                  <c:v>42005</c:v>
                </c:pt>
                <c:pt idx="131">
                  <c:v>42036</c:v>
                </c:pt>
                <c:pt idx="132">
                  <c:v>42064</c:v>
                </c:pt>
                <c:pt idx="133">
                  <c:v>42095</c:v>
                </c:pt>
                <c:pt idx="134">
                  <c:v>42125</c:v>
                </c:pt>
                <c:pt idx="135">
                  <c:v>42156</c:v>
                </c:pt>
                <c:pt idx="136">
                  <c:v>42186</c:v>
                </c:pt>
                <c:pt idx="137">
                  <c:v>42217</c:v>
                </c:pt>
                <c:pt idx="138">
                  <c:v>42248</c:v>
                </c:pt>
                <c:pt idx="139">
                  <c:v>42278</c:v>
                </c:pt>
                <c:pt idx="140">
                  <c:v>42309</c:v>
                </c:pt>
                <c:pt idx="141">
                  <c:v>42339</c:v>
                </c:pt>
                <c:pt idx="142">
                  <c:v>42370</c:v>
                </c:pt>
                <c:pt idx="143">
                  <c:v>42401</c:v>
                </c:pt>
                <c:pt idx="144">
                  <c:v>42430</c:v>
                </c:pt>
                <c:pt idx="145">
                  <c:v>42461</c:v>
                </c:pt>
                <c:pt idx="146">
                  <c:v>42491</c:v>
                </c:pt>
                <c:pt idx="147">
                  <c:v>42522</c:v>
                </c:pt>
                <c:pt idx="148">
                  <c:v>42552</c:v>
                </c:pt>
                <c:pt idx="149">
                  <c:v>42583</c:v>
                </c:pt>
                <c:pt idx="150">
                  <c:v>42614</c:v>
                </c:pt>
                <c:pt idx="151">
                  <c:v>42644</c:v>
                </c:pt>
                <c:pt idx="152">
                  <c:v>42675</c:v>
                </c:pt>
                <c:pt idx="153">
                  <c:v>42705</c:v>
                </c:pt>
                <c:pt idx="154">
                  <c:v>42736</c:v>
                </c:pt>
                <c:pt idx="155">
                  <c:v>42767</c:v>
                </c:pt>
                <c:pt idx="156">
                  <c:v>42795</c:v>
                </c:pt>
                <c:pt idx="157">
                  <c:v>42826</c:v>
                </c:pt>
                <c:pt idx="158">
                  <c:v>42856</c:v>
                </c:pt>
                <c:pt idx="159">
                  <c:v>42887</c:v>
                </c:pt>
                <c:pt idx="160">
                  <c:v>42917</c:v>
                </c:pt>
                <c:pt idx="161">
                  <c:v>42948</c:v>
                </c:pt>
                <c:pt idx="162">
                  <c:v>42979</c:v>
                </c:pt>
                <c:pt idx="163">
                  <c:v>43009</c:v>
                </c:pt>
                <c:pt idx="164">
                  <c:v>43040</c:v>
                </c:pt>
                <c:pt idx="165">
                  <c:v>43070</c:v>
                </c:pt>
                <c:pt idx="166">
                  <c:v>43101</c:v>
                </c:pt>
                <c:pt idx="167">
                  <c:v>43132</c:v>
                </c:pt>
                <c:pt idx="168">
                  <c:v>43160</c:v>
                </c:pt>
                <c:pt idx="169">
                  <c:v>43191</c:v>
                </c:pt>
                <c:pt idx="170">
                  <c:v>43221</c:v>
                </c:pt>
                <c:pt idx="171">
                  <c:v>43252</c:v>
                </c:pt>
                <c:pt idx="172">
                  <c:v>43282</c:v>
                </c:pt>
                <c:pt idx="173">
                  <c:v>43313</c:v>
                </c:pt>
                <c:pt idx="174">
                  <c:v>43344</c:v>
                </c:pt>
                <c:pt idx="175">
                  <c:v>43374</c:v>
                </c:pt>
                <c:pt idx="176">
                  <c:v>43405</c:v>
                </c:pt>
                <c:pt idx="177">
                  <c:v>43435</c:v>
                </c:pt>
                <c:pt idx="178">
                  <c:v>43466</c:v>
                </c:pt>
                <c:pt idx="179">
                  <c:v>43497</c:v>
                </c:pt>
                <c:pt idx="180">
                  <c:v>43525</c:v>
                </c:pt>
                <c:pt idx="181">
                  <c:v>43556</c:v>
                </c:pt>
                <c:pt idx="182">
                  <c:v>43586</c:v>
                </c:pt>
                <c:pt idx="183">
                  <c:v>43617</c:v>
                </c:pt>
                <c:pt idx="184">
                  <c:v>43647</c:v>
                </c:pt>
                <c:pt idx="185">
                  <c:v>43678</c:v>
                </c:pt>
                <c:pt idx="186">
                  <c:v>43709</c:v>
                </c:pt>
                <c:pt idx="187">
                  <c:v>43739</c:v>
                </c:pt>
                <c:pt idx="188">
                  <c:v>43770</c:v>
                </c:pt>
                <c:pt idx="189">
                  <c:v>43800</c:v>
                </c:pt>
                <c:pt idx="190">
                  <c:v>43831</c:v>
                </c:pt>
                <c:pt idx="191">
                  <c:v>43862</c:v>
                </c:pt>
                <c:pt idx="192">
                  <c:v>43891</c:v>
                </c:pt>
                <c:pt idx="193">
                  <c:v>43922</c:v>
                </c:pt>
                <c:pt idx="194">
                  <c:v>43952</c:v>
                </c:pt>
                <c:pt idx="195">
                  <c:v>43983</c:v>
                </c:pt>
                <c:pt idx="196">
                  <c:v>44013</c:v>
                </c:pt>
                <c:pt idx="197">
                  <c:v>44044</c:v>
                </c:pt>
                <c:pt idx="198">
                  <c:v>44075</c:v>
                </c:pt>
                <c:pt idx="199">
                  <c:v>44105</c:v>
                </c:pt>
                <c:pt idx="200">
                  <c:v>44136</c:v>
                </c:pt>
                <c:pt idx="201">
                  <c:v>44166</c:v>
                </c:pt>
                <c:pt idx="202">
                  <c:v>44197</c:v>
                </c:pt>
                <c:pt idx="203">
                  <c:v>44228</c:v>
                </c:pt>
                <c:pt idx="204">
                  <c:v>44256</c:v>
                </c:pt>
                <c:pt idx="205">
                  <c:v>44287</c:v>
                </c:pt>
                <c:pt idx="206">
                  <c:v>44317</c:v>
                </c:pt>
                <c:pt idx="207">
                  <c:v>44348</c:v>
                </c:pt>
                <c:pt idx="208">
                  <c:v>44378</c:v>
                </c:pt>
                <c:pt idx="209">
                  <c:v>44409</c:v>
                </c:pt>
                <c:pt idx="210">
                  <c:v>44440</c:v>
                </c:pt>
                <c:pt idx="211">
                  <c:v>44470</c:v>
                </c:pt>
                <c:pt idx="212">
                  <c:v>44501</c:v>
                </c:pt>
                <c:pt idx="213">
                  <c:v>44531</c:v>
                </c:pt>
                <c:pt idx="214">
                  <c:v>44562</c:v>
                </c:pt>
                <c:pt idx="215">
                  <c:v>44593</c:v>
                </c:pt>
                <c:pt idx="216">
                  <c:v>44621</c:v>
                </c:pt>
                <c:pt idx="217">
                  <c:v>44652</c:v>
                </c:pt>
                <c:pt idx="218">
                  <c:v>44682</c:v>
                </c:pt>
                <c:pt idx="219">
                  <c:v>44713</c:v>
                </c:pt>
                <c:pt idx="220">
                  <c:v>44743</c:v>
                </c:pt>
                <c:pt idx="221">
                  <c:v>44774</c:v>
                </c:pt>
                <c:pt idx="222">
                  <c:v>44805</c:v>
                </c:pt>
                <c:pt idx="223">
                  <c:v>44835</c:v>
                </c:pt>
                <c:pt idx="224">
                  <c:v>44866</c:v>
                </c:pt>
                <c:pt idx="225">
                  <c:v>44896</c:v>
                </c:pt>
                <c:pt idx="226">
                  <c:v>44927</c:v>
                </c:pt>
                <c:pt idx="227">
                  <c:v>44958</c:v>
                </c:pt>
                <c:pt idx="228">
                  <c:v>44986</c:v>
                </c:pt>
                <c:pt idx="229">
                  <c:v>45017</c:v>
                </c:pt>
              </c:numCache>
            </c:numRef>
          </c:cat>
          <c:val>
            <c:numRef>
              <c:f>MONEY!$V$19:$V$248</c:f>
              <c:numCache>
                <c:formatCode>0.0%</c:formatCode>
                <c:ptCount val="230"/>
                <c:pt idx="0">
                  <c:v>2.7023509597316364E-2</c:v>
                </c:pt>
                <c:pt idx="1">
                  <c:v>4.0379641292528134E-2</c:v>
                </c:pt>
                <c:pt idx="2">
                  <c:v>4.716239344026274E-2</c:v>
                </c:pt>
                <c:pt idx="3">
                  <c:v>3.2456483423828786E-2</c:v>
                </c:pt>
                <c:pt idx="4">
                  <c:v>4.3835017244464591E-2</c:v>
                </c:pt>
                <c:pt idx="5">
                  <c:v>4.5603031005379213E-2</c:v>
                </c:pt>
                <c:pt idx="6">
                  <c:v>4.2633664833532592E-2</c:v>
                </c:pt>
                <c:pt idx="7">
                  <c:v>4.1992163770757873E-2</c:v>
                </c:pt>
                <c:pt idx="8">
                  <c:v>2.099598495167232E-2</c:v>
                </c:pt>
                <c:pt idx="9">
                  <c:v>4.2445482425014669E-2</c:v>
                </c:pt>
                <c:pt idx="10">
                  <c:v>5.1689471583592494E-2</c:v>
                </c:pt>
                <c:pt idx="11">
                  <c:v>3.0967455428164925E-2</c:v>
                </c:pt>
                <c:pt idx="12">
                  <c:v>3.1196066843026671E-2</c:v>
                </c:pt>
                <c:pt idx="13">
                  <c:v>4.4226414190559948E-2</c:v>
                </c:pt>
                <c:pt idx="14">
                  <c:v>5.0655893064228907E-2</c:v>
                </c:pt>
                <c:pt idx="15">
                  <c:v>3.5103028713733497E-2</c:v>
                </c:pt>
                <c:pt idx="16">
                  <c:v>4.7536348411686635E-2</c:v>
                </c:pt>
                <c:pt idx="17">
                  <c:v>4.7118790643028374E-2</c:v>
                </c:pt>
                <c:pt idx="18">
                  <c:v>4.7190687832191935E-2</c:v>
                </c:pt>
                <c:pt idx="19">
                  <c:v>4.9884110224053479E-2</c:v>
                </c:pt>
                <c:pt idx="20">
                  <c:v>2.8356274754701927E-2</c:v>
                </c:pt>
                <c:pt idx="21">
                  <c:v>4.9778016747090925E-2</c:v>
                </c:pt>
                <c:pt idx="22">
                  <c:v>5.9515635071673678E-2</c:v>
                </c:pt>
                <c:pt idx="23">
                  <c:v>3.3966957551117671E-2</c:v>
                </c:pt>
                <c:pt idx="24">
                  <c:v>2.8988295736681824E-2</c:v>
                </c:pt>
                <c:pt idx="25">
                  <c:v>4.8556044156718103E-2</c:v>
                </c:pt>
                <c:pt idx="26">
                  <c:v>4.6591836944297471E-2</c:v>
                </c:pt>
                <c:pt idx="27">
                  <c:v>2.8681497137257095E-2</c:v>
                </c:pt>
                <c:pt idx="28">
                  <c:v>3.415762425847424E-2</c:v>
                </c:pt>
                <c:pt idx="29">
                  <c:v>2.0893069831046773E-2</c:v>
                </c:pt>
                <c:pt idx="30">
                  <c:v>1.3471426770976791E-2</c:v>
                </c:pt>
                <c:pt idx="31">
                  <c:v>8.9334614643448162E-3</c:v>
                </c:pt>
                <c:pt idx="32">
                  <c:v>-1.6116890708155251E-2</c:v>
                </c:pt>
                <c:pt idx="33">
                  <c:v>1.3693698313888003E-3</c:v>
                </c:pt>
                <c:pt idx="34">
                  <c:v>8.8303904956892332E-3</c:v>
                </c:pt>
                <c:pt idx="35">
                  <c:v>-1.0022915003971899E-2</c:v>
                </c:pt>
                <c:pt idx="36">
                  <c:v>-1.6988847244084893E-2</c:v>
                </c:pt>
                <c:pt idx="37">
                  <c:v>2.8759266721498644E-3</c:v>
                </c:pt>
                <c:pt idx="38">
                  <c:v>4.1094074863894381E-3</c:v>
                </c:pt>
                <c:pt idx="39">
                  <c:v>-3.5145031886443245E-3</c:v>
                </c:pt>
                <c:pt idx="40">
                  <c:v>6.7115167525124697E-3</c:v>
                </c:pt>
                <c:pt idx="41">
                  <c:v>-9.8733943736672991E-4</c:v>
                </c:pt>
                <c:pt idx="42">
                  <c:v>1.8618054486596591E-4</c:v>
                </c:pt>
                <c:pt idx="43">
                  <c:v>5.8725447294678546E-3</c:v>
                </c:pt>
                <c:pt idx="44">
                  <c:v>-1.2843776762170522E-2</c:v>
                </c:pt>
                <c:pt idx="45">
                  <c:v>6.6307896109287778E-3</c:v>
                </c:pt>
                <c:pt idx="46">
                  <c:v>1.1457173038399215E-2</c:v>
                </c:pt>
                <c:pt idx="47">
                  <c:v>-9.4596447409066586E-3</c:v>
                </c:pt>
                <c:pt idx="48">
                  <c:v>-1.5499372115400312E-2</c:v>
                </c:pt>
                <c:pt idx="49">
                  <c:v>-1.5102161803539627E-3</c:v>
                </c:pt>
                <c:pt idx="50">
                  <c:v>-7.2214299339623533E-4</c:v>
                </c:pt>
                <c:pt idx="51">
                  <c:v>-3.7014238420230994E-3</c:v>
                </c:pt>
                <c:pt idx="52">
                  <c:v>4.4486717268741316E-3</c:v>
                </c:pt>
                <c:pt idx="53">
                  <c:v>-1.1704786441046888E-4</c:v>
                </c:pt>
                <c:pt idx="54">
                  <c:v>-7.4581183111110949E-3</c:v>
                </c:pt>
                <c:pt idx="55">
                  <c:v>-8.9303271726788314E-3</c:v>
                </c:pt>
                <c:pt idx="56">
                  <c:v>-2.5288223377971208E-2</c:v>
                </c:pt>
                <c:pt idx="57">
                  <c:v>-7.0367232861127116E-3</c:v>
                </c:pt>
                <c:pt idx="58">
                  <c:v>3.2478117920167193E-3</c:v>
                </c:pt>
                <c:pt idx="59">
                  <c:v>-9.6005035895248003E-3</c:v>
                </c:pt>
                <c:pt idx="60">
                  <c:v>-6.9800751665610727E-3</c:v>
                </c:pt>
                <c:pt idx="61">
                  <c:v>1.0345387526449201E-2</c:v>
                </c:pt>
                <c:pt idx="62">
                  <c:v>1.0160446193856032E-2</c:v>
                </c:pt>
                <c:pt idx="63">
                  <c:v>9.2274339886126988E-3</c:v>
                </c:pt>
                <c:pt idx="64">
                  <c:v>1.3180629766096796E-2</c:v>
                </c:pt>
                <c:pt idx="65">
                  <c:v>1.229262675962528E-2</c:v>
                </c:pt>
                <c:pt idx="66">
                  <c:v>1.1870720219928632E-2</c:v>
                </c:pt>
                <c:pt idx="67">
                  <c:v>9.9210915666612109E-3</c:v>
                </c:pt>
                <c:pt idx="68">
                  <c:v>-4.260256769519799E-3</c:v>
                </c:pt>
                <c:pt idx="69">
                  <c:v>1.1226025712205434E-2</c:v>
                </c:pt>
                <c:pt idx="70">
                  <c:v>1.7493747603474441E-2</c:v>
                </c:pt>
                <c:pt idx="71">
                  <c:v>-1.036607546014312E-3</c:v>
                </c:pt>
                <c:pt idx="72">
                  <c:v>-2.5518894410258008E-3</c:v>
                </c:pt>
                <c:pt idx="73">
                  <c:v>1.7877255109654433E-2</c:v>
                </c:pt>
                <c:pt idx="74">
                  <c:v>2.4387555440544162E-2</c:v>
                </c:pt>
                <c:pt idx="75">
                  <c:v>2.0025811220109269E-2</c:v>
                </c:pt>
                <c:pt idx="76">
                  <c:v>2.638158469104801E-2</c:v>
                </c:pt>
                <c:pt idx="77">
                  <c:v>2.5588591208977718E-2</c:v>
                </c:pt>
                <c:pt idx="78">
                  <c:v>2.4384716181537147E-2</c:v>
                </c:pt>
                <c:pt idx="79">
                  <c:v>2.85310106720289E-2</c:v>
                </c:pt>
                <c:pt idx="80">
                  <c:v>1.4118856724385065E-2</c:v>
                </c:pt>
                <c:pt idx="81">
                  <c:v>3.0442371098898358E-2</c:v>
                </c:pt>
                <c:pt idx="82">
                  <c:v>4.1140087855935592E-2</c:v>
                </c:pt>
                <c:pt idx="83">
                  <c:v>2.4386358874738834E-2</c:v>
                </c:pt>
                <c:pt idx="84">
                  <c:v>2.3844142554408698E-2</c:v>
                </c:pt>
                <c:pt idx="85">
                  <c:v>4.9468512714524238E-2</c:v>
                </c:pt>
                <c:pt idx="86">
                  <c:v>5.6285036053004056E-2</c:v>
                </c:pt>
                <c:pt idx="87">
                  <c:v>4.9125138526146639E-2</c:v>
                </c:pt>
                <c:pt idx="88">
                  <c:v>5.6553081160505725E-2</c:v>
                </c:pt>
                <c:pt idx="89">
                  <c:v>5.1994841769444244E-2</c:v>
                </c:pt>
                <c:pt idx="90">
                  <c:v>4.6785599192523453E-2</c:v>
                </c:pt>
                <c:pt idx="91">
                  <c:v>5.0722586540692394E-2</c:v>
                </c:pt>
                <c:pt idx="92">
                  <c:v>3.5005055047170552E-2</c:v>
                </c:pt>
                <c:pt idx="93">
                  <c:v>5.1059382763233296E-2</c:v>
                </c:pt>
                <c:pt idx="94">
                  <c:v>5.6490421897585463E-2</c:v>
                </c:pt>
                <c:pt idx="95">
                  <c:v>3.1519390774377598E-2</c:v>
                </c:pt>
                <c:pt idx="96">
                  <c:v>1.6951874568316816E-2</c:v>
                </c:pt>
                <c:pt idx="97">
                  <c:v>3.4819610782319987E-2</c:v>
                </c:pt>
                <c:pt idx="98">
                  <c:v>3.5933131554568343E-2</c:v>
                </c:pt>
                <c:pt idx="99">
                  <c:v>3.0068054895934893E-2</c:v>
                </c:pt>
                <c:pt idx="100">
                  <c:v>3.6430129640764752E-2</c:v>
                </c:pt>
                <c:pt idx="101">
                  <c:v>3.3539443048758555E-2</c:v>
                </c:pt>
                <c:pt idx="102">
                  <c:v>3.1620421498916862E-2</c:v>
                </c:pt>
                <c:pt idx="103">
                  <c:v>3.1657121036357427E-2</c:v>
                </c:pt>
                <c:pt idx="104">
                  <c:v>1.4121472236015897E-2</c:v>
                </c:pt>
                <c:pt idx="105">
                  <c:v>3.3610632718422906E-2</c:v>
                </c:pt>
                <c:pt idx="106">
                  <c:v>4.2812774957747157E-2</c:v>
                </c:pt>
                <c:pt idx="107">
                  <c:v>2.6044389399823009E-2</c:v>
                </c:pt>
                <c:pt idx="108">
                  <c:v>2.3414381308536569E-2</c:v>
                </c:pt>
                <c:pt idx="109">
                  <c:v>4.5110468760831246E-2</c:v>
                </c:pt>
                <c:pt idx="110">
                  <c:v>4.7259119463708421E-2</c:v>
                </c:pt>
                <c:pt idx="111">
                  <c:v>5.1405024583305758E-2</c:v>
                </c:pt>
                <c:pt idx="112">
                  <c:v>5.5305906933883042E-2</c:v>
                </c:pt>
                <c:pt idx="113">
                  <c:v>4.9631699386844863E-2</c:v>
                </c:pt>
                <c:pt idx="114">
                  <c:v>5.0405218348782865E-2</c:v>
                </c:pt>
                <c:pt idx="115">
                  <c:v>5.5045520332415165E-2</c:v>
                </c:pt>
                <c:pt idx="116">
                  <c:v>3.801388057340982E-2</c:v>
                </c:pt>
                <c:pt idx="117">
                  <c:v>5.5244880848211997E-2</c:v>
                </c:pt>
                <c:pt idx="118">
                  <c:v>6.3257309438849996E-2</c:v>
                </c:pt>
                <c:pt idx="119">
                  <c:v>3.9549273160585319E-2</c:v>
                </c:pt>
                <c:pt idx="120">
                  <c:v>3.3869574403782909E-2</c:v>
                </c:pt>
                <c:pt idx="121">
                  <c:v>5.0782193181844626E-2</c:v>
                </c:pt>
                <c:pt idx="122">
                  <c:v>4.3089669575552492E-2</c:v>
                </c:pt>
                <c:pt idx="123">
                  <c:v>4.1780760272152495E-2</c:v>
                </c:pt>
                <c:pt idx="124">
                  <c:v>4.3507281369691508E-2</c:v>
                </c:pt>
                <c:pt idx="125">
                  <c:v>4.0269739104276114E-2</c:v>
                </c:pt>
                <c:pt idx="126">
                  <c:v>3.7286275523253698E-2</c:v>
                </c:pt>
                <c:pt idx="127">
                  <c:v>3.9876972967208824E-2</c:v>
                </c:pt>
                <c:pt idx="128">
                  <c:v>2.9050224522576551E-2</c:v>
                </c:pt>
                <c:pt idx="129">
                  <c:v>4.2738013288961874E-2</c:v>
                </c:pt>
                <c:pt idx="130">
                  <c:v>5.2873991422231814E-2</c:v>
                </c:pt>
                <c:pt idx="131">
                  <c:v>3.8005036525328606E-2</c:v>
                </c:pt>
                <c:pt idx="132">
                  <c:v>3.358163645006651E-2</c:v>
                </c:pt>
                <c:pt idx="133">
                  <c:v>5.256987830680715E-2</c:v>
                </c:pt>
                <c:pt idx="134">
                  <c:v>5.668034131234001E-2</c:v>
                </c:pt>
                <c:pt idx="135">
                  <c:v>5.5549904736289069E-2</c:v>
                </c:pt>
                <c:pt idx="136">
                  <c:v>5.7172009444466765E-2</c:v>
                </c:pt>
                <c:pt idx="137">
                  <c:v>5.4782348723258822E-2</c:v>
                </c:pt>
                <c:pt idx="138">
                  <c:v>4.7565114298176114E-2</c:v>
                </c:pt>
                <c:pt idx="139">
                  <c:v>4.4660780595571437E-2</c:v>
                </c:pt>
                <c:pt idx="140">
                  <c:v>3.0683884802033434E-2</c:v>
                </c:pt>
                <c:pt idx="141">
                  <c:v>4.3610167833767255E-2</c:v>
                </c:pt>
                <c:pt idx="142">
                  <c:v>4.8697317676644536E-2</c:v>
                </c:pt>
                <c:pt idx="143">
                  <c:v>3.5863631441622301E-2</c:v>
                </c:pt>
                <c:pt idx="144">
                  <c:v>3.8068933457706899E-2</c:v>
                </c:pt>
                <c:pt idx="145">
                  <c:v>6.2873287315024395E-2</c:v>
                </c:pt>
                <c:pt idx="146">
                  <c:v>7.0467678358356212E-2</c:v>
                </c:pt>
                <c:pt idx="147">
                  <c:v>7.0734085396619628E-2</c:v>
                </c:pt>
                <c:pt idx="148">
                  <c:v>7.6038146071296664E-2</c:v>
                </c:pt>
                <c:pt idx="149">
                  <c:v>7.7299941152131346E-2</c:v>
                </c:pt>
                <c:pt idx="150">
                  <c:v>7.3344960572244711E-2</c:v>
                </c:pt>
                <c:pt idx="151">
                  <c:v>7.9064755682860088E-2</c:v>
                </c:pt>
                <c:pt idx="152">
                  <c:v>7.2770449636694101E-2</c:v>
                </c:pt>
                <c:pt idx="153">
                  <c:v>8.9754578327454482E-2</c:v>
                </c:pt>
                <c:pt idx="154">
                  <c:v>9.6461646889297814E-2</c:v>
                </c:pt>
                <c:pt idx="155">
                  <c:v>7.5978305901261978E-2</c:v>
                </c:pt>
                <c:pt idx="156">
                  <c:v>5.7911328739826073E-2</c:v>
                </c:pt>
                <c:pt idx="157">
                  <c:v>7.2622696977312939E-2</c:v>
                </c:pt>
                <c:pt idx="158">
                  <c:v>7.5643381617435113E-2</c:v>
                </c:pt>
                <c:pt idx="159">
                  <c:v>7.1912512537224416E-2</c:v>
                </c:pt>
                <c:pt idx="160">
                  <c:v>7.57614712824346E-2</c:v>
                </c:pt>
                <c:pt idx="161">
                  <c:v>7.2984871855112932E-2</c:v>
                </c:pt>
                <c:pt idx="162">
                  <c:v>6.7413711950142785E-2</c:v>
                </c:pt>
                <c:pt idx="163">
                  <c:v>6.68417969364965E-2</c:v>
                </c:pt>
                <c:pt idx="164">
                  <c:v>5.5925221362126631E-2</c:v>
                </c:pt>
                <c:pt idx="165">
                  <c:v>6.2692684840732094E-2</c:v>
                </c:pt>
                <c:pt idx="166">
                  <c:v>6.8297212733962276E-2</c:v>
                </c:pt>
                <c:pt idx="167">
                  <c:v>5.2247624964540496E-2</c:v>
                </c:pt>
                <c:pt idx="168">
                  <c:v>4.2937109749525693E-2</c:v>
                </c:pt>
                <c:pt idx="169">
                  <c:v>5.9166062612400427E-2</c:v>
                </c:pt>
                <c:pt idx="170">
                  <c:v>6.1129978734825174E-2</c:v>
                </c:pt>
                <c:pt idx="171">
                  <c:v>6.1865052799777498E-2</c:v>
                </c:pt>
                <c:pt idx="172">
                  <c:v>6.4546730327476931E-2</c:v>
                </c:pt>
                <c:pt idx="173">
                  <c:v>5.9420223925105597E-2</c:v>
                </c:pt>
                <c:pt idx="174">
                  <c:v>5.4469800313009076E-2</c:v>
                </c:pt>
                <c:pt idx="175">
                  <c:v>5.1757421370147938E-2</c:v>
                </c:pt>
                <c:pt idx="176">
                  <c:v>4.3472649654797246E-2</c:v>
                </c:pt>
                <c:pt idx="177">
                  <c:v>5.0280476190282419E-2</c:v>
                </c:pt>
                <c:pt idx="178">
                  <c:v>5.6904910108930729E-2</c:v>
                </c:pt>
                <c:pt idx="179">
                  <c:v>4.3783293717845506E-2</c:v>
                </c:pt>
                <c:pt idx="180">
                  <c:v>3.5498492629070233E-2</c:v>
                </c:pt>
                <c:pt idx="181">
                  <c:v>5.4044883476885186E-2</c:v>
                </c:pt>
                <c:pt idx="182">
                  <c:v>5.5221530260944451E-2</c:v>
                </c:pt>
                <c:pt idx="183">
                  <c:v>4.8856219121125255E-2</c:v>
                </c:pt>
                <c:pt idx="184">
                  <c:v>4.9831137150353699E-2</c:v>
                </c:pt>
                <c:pt idx="185">
                  <c:v>4.7320974760569845E-2</c:v>
                </c:pt>
                <c:pt idx="186">
                  <c:v>4.6344871137485644E-2</c:v>
                </c:pt>
                <c:pt idx="187">
                  <c:v>4.6744314448728952E-2</c:v>
                </c:pt>
                <c:pt idx="188">
                  <c:v>4.3949112125385437E-2</c:v>
                </c:pt>
                <c:pt idx="189">
                  <c:v>5.4871836071700208E-2</c:v>
                </c:pt>
                <c:pt idx="190">
                  <c:v>6.1385988515439527E-2</c:v>
                </c:pt>
                <c:pt idx="191">
                  <c:v>4.8369445231904784E-2</c:v>
                </c:pt>
                <c:pt idx="192">
                  <c:v>4.0324471827232644E-2</c:v>
                </c:pt>
                <c:pt idx="193">
                  <c:v>6.5773156812988676E-2</c:v>
                </c:pt>
                <c:pt idx="194">
                  <c:v>9.7216165404577781E-2</c:v>
                </c:pt>
                <c:pt idx="195">
                  <c:v>0.12404651984448223</c:v>
                </c:pt>
                <c:pt idx="196">
                  <c:v>0.13170158724741787</c:v>
                </c:pt>
                <c:pt idx="197">
                  <c:v>0.13716343784604224</c:v>
                </c:pt>
                <c:pt idx="198">
                  <c:v>0.13855605717300556</c:v>
                </c:pt>
                <c:pt idx="199">
                  <c:v>0.13233453806203266</c:v>
                </c:pt>
                <c:pt idx="200">
                  <c:v>0.12688305280591794</c:v>
                </c:pt>
                <c:pt idx="201">
                  <c:v>0.13509817231675947</c:v>
                </c:pt>
                <c:pt idx="202">
                  <c:v>0.1450381297308132</c:v>
                </c:pt>
                <c:pt idx="203">
                  <c:v>0.13169606828560898</c:v>
                </c:pt>
                <c:pt idx="204">
                  <c:v>0.10872381584076862</c:v>
                </c:pt>
                <c:pt idx="205">
                  <c:v>0.10408456884789175</c:v>
                </c:pt>
                <c:pt idx="206">
                  <c:v>8.8026502180331034E-2</c:v>
                </c:pt>
                <c:pt idx="207">
                  <c:v>7.8581822963126102E-2</c:v>
                </c:pt>
                <c:pt idx="208">
                  <c:v>7.2044538820358106E-2</c:v>
                </c:pt>
                <c:pt idx="209">
                  <c:v>6.7661585665564683E-2</c:v>
                </c:pt>
                <c:pt idx="210">
                  <c:v>6.7413390462991885E-2</c:v>
                </c:pt>
                <c:pt idx="211">
                  <c:v>6.4682283971108534E-2</c:v>
                </c:pt>
                <c:pt idx="212">
                  <c:v>5.9780777653973827E-2</c:v>
                </c:pt>
                <c:pt idx="213">
                  <c:v>6.1038512004822465E-2</c:v>
                </c:pt>
                <c:pt idx="214">
                  <c:v>6.4745743141808365E-2</c:v>
                </c:pt>
                <c:pt idx="215">
                  <c:v>5.4805317051345837E-2</c:v>
                </c:pt>
                <c:pt idx="216">
                  <c:v>4.1203917753629193E-2</c:v>
                </c:pt>
                <c:pt idx="217">
                  <c:v>5.0666693203148538E-2</c:v>
                </c:pt>
                <c:pt idx="218">
                  <c:v>5.7009614771841965E-2</c:v>
                </c:pt>
                <c:pt idx="219">
                  <c:v>5.4527064235341705E-2</c:v>
                </c:pt>
                <c:pt idx="220">
                  <c:v>5.485327938693052E-2</c:v>
                </c:pt>
                <c:pt idx="221">
                  <c:v>5.3617702248504484E-2</c:v>
                </c:pt>
                <c:pt idx="222">
                  <c:v>4.8417296535027798E-2</c:v>
                </c:pt>
                <c:pt idx="223">
                  <c:v>4.3536028896505208E-2</c:v>
                </c:pt>
                <c:pt idx="224">
                  <c:v>4.13936128672725E-2</c:v>
                </c:pt>
                <c:pt idx="225">
                  <c:v>4.2966505377290742E-2</c:v>
                </c:pt>
                <c:pt idx="226">
                  <c:v>4.6242949365605579E-2</c:v>
                </c:pt>
                <c:pt idx="227">
                  <c:v>3.5837127948076919E-2</c:v>
                </c:pt>
                <c:pt idx="228">
                  <c:v>2.5760084128588989E-2</c:v>
                </c:pt>
                <c:pt idx="229">
                  <c:v>3.9836964650066697E-2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67-4DF0-87F3-2C84104F6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017680"/>
        <c:axId val="1418033808"/>
      </c:lineChart>
      <c:lineChart>
        <c:grouping val="standard"/>
        <c:varyColors val="0"/>
        <c:ser>
          <c:idx val="1"/>
          <c:order val="1"/>
          <c:tx>
            <c:strRef>
              <c:f>MONEY!$W$18</c:f>
              <c:strCache>
                <c:ptCount val="1"/>
                <c:pt idx="0">
                  <c:v>CPI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MONEY!$U$19:$U$248</c:f>
              <c:numCache>
                <c:formatCode>mmm\-yy</c:formatCode>
                <c:ptCount val="230"/>
                <c:pt idx="0">
                  <c:v>38047</c:v>
                </c:pt>
                <c:pt idx="1">
                  <c:v>38078</c:v>
                </c:pt>
                <c:pt idx="2">
                  <c:v>38108</c:v>
                </c:pt>
                <c:pt idx="3">
                  <c:v>38139</c:v>
                </c:pt>
                <c:pt idx="4">
                  <c:v>38169</c:v>
                </c:pt>
                <c:pt idx="5">
                  <c:v>38200</c:v>
                </c:pt>
                <c:pt idx="6">
                  <c:v>38231</c:v>
                </c:pt>
                <c:pt idx="7">
                  <c:v>38261</c:v>
                </c:pt>
                <c:pt idx="8">
                  <c:v>38292</c:v>
                </c:pt>
                <c:pt idx="9">
                  <c:v>38322</c:v>
                </c:pt>
                <c:pt idx="10">
                  <c:v>38353</c:v>
                </c:pt>
                <c:pt idx="11">
                  <c:v>38384</c:v>
                </c:pt>
                <c:pt idx="12">
                  <c:v>38412</c:v>
                </c:pt>
                <c:pt idx="13">
                  <c:v>38443</c:v>
                </c:pt>
                <c:pt idx="14">
                  <c:v>38473</c:v>
                </c:pt>
                <c:pt idx="15">
                  <c:v>38504</c:v>
                </c:pt>
                <c:pt idx="16">
                  <c:v>38534</c:v>
                </c:pt>
                <c:pt idx="17">
                  <c:v>38565</c:v>
                </c:pt>
                <c:pt idx="18">
                  <c:v>38596</c:v>
                </c:pt>
                <c:pt idx="19">
                  <c:v>38626</c:v>
                </c:pt>
                <c:pt idx="20">
                  <c:v>38657</c:v>
                </c:pt>
                <c:pt idx="21">
                  <c:v>38687</c:v>
                </c:pt>
                <c:pt idx="22">
                  <c:v>38718</c:v>
                </c:pt>
                <c:pt idx="23">
                  <c:v>38749</c:v>
                </c:pt>
                <c:pt idx="24">
                  <c:v>38777</c:v>
                </c:pt>
                <c:pt idx="25">
                  <c:v>38808</c:v>
                </c:pt>
                <c:pt idx="26">
                  <c:v>38838</c:v>
                </c:pt>
                <c:pt idx="27">
                  <c:v>38869</c:v>
                </c:pt>
                <c:pt idx="28">
                  <c:v>38899</c:v>
                </c:pt>
                <c:pt idx="29">
                  <c:v>38930</c:v>
                </c:pt>
                <c:pt idx="30">
                  <c:v>38961</c:v>
                </c:pt>
                <c:pt idx="31">
                  <c:v>38991</c:v>
                </c:pt>
                <c:pt idx="32">
                  <c:v>39022</c:v>
                </c:pt>
                <c:pt idx="33">
                  <c:v>39052</c:v>
                </c:pt>
                <c:pt idx="34">
                  <c:v>39083</c:v>
                </c:pt>
                <c:pt idx="35">
                  <c:v>39114</c:v>
                </c:pt>
                <c:pt idx="36">
                  <c:v>39142</c:v>
                </c:pt>
                <c:pt idx="37">
                  <c:v>39173</c:v>
                </c:pt>
                <c:pt idx="38">
                  <c:v>39203</c:v>
                </c:pt>
                <c:pt idx="39">
                  <c:v>39234</c:v>
                </c:pt>
                <c:pt idx="40">
                  <c:v>39264</c:v>
                </c:pt>
                <c:pt idx="41">
                  <c:v>39295</c:v>
                </c:pt>
                <c:pt idx="42">
                  <c:v>39326</c:v>
                </c:pt>
                <c:pt idx="43">
                  <c:v>39356</c:v>
                </c:pt>
                <c:pt idx="44">
                  <c:v>39387</c:v>
                </c:pt>
                <c:pt idx="45">
                  <c:v>39417</c:v>
                </c:pt>
                <c:pt idx="46">
                  <c:v>39448</c:v>
                </c:pt>
                <c:pt idx="47">
                  <c:v>39479</c:v>
                </c:pt>
                <c:pt idx="48">
                  <c:v>39508</c:v>
                </c:pt>
                <c:pt idx="49">
                  <c:v>39539</c:v>
                </c:pt>
                <c:pt idx="50">
                  <c:v>39569</c:v>
                </c:pt>
                <c:pt idx="51">
                  <c:v>39600</c:v>
                </c:pt>
                <c:pt idx="52">
                  <c:v>39630</c:v>
                </c:pt>
                <c:pt idx="53">
                  <c:v>39661</c:v>
                </c:pt>
                <c:pt idx="54">
                  <c:v>39692</c:v>
                </c:pt>
                <c:pt idx="55">
                  <c:v>39722</c:v>
                </c:pt>
                <c:pt idx="56">
                  <c:v>39753</c:v>
                </c:pt>
                <c:pt idx="57">
                  <c:v>39783</c:v>
                </c:pt>
                <c:pt idx="58">
                  <c:v>39814</c:v>
                </c:pt>
                <c:pt idx="59">
                  <c:v>39845</c:v>
                </c:pt>
                <c:pt idx="60">
                  <c:v>39873</c:v>
                </c:pt>
                <c:pt idx="61">
                  <c:v>39904</c:v>
                </c:pt>
                <c:pt idx="62">
                  <c:v>39934</c:v>
                </c:pt>
                <c:pt idx="63">
                  <c:v>39965</c:v>
                </c:pt>
                <c:pt idx="64">
                  <c:v>39995</c:v>
                </c:pt>
                <c:pt idx="65">
                  <c:v>40026</c:v>
                </c:pt>
                <c:pt idx="66">
                  <c:v>40057</c:v>
                </c:pt>
                <c:pt idx="67">
                  <c:v>40087</c:v>
                </c:pt>
                <c:pt idx="68">
                  <c:v>40118</c:v>
                </c:pt>
                <c:pt idx="69">
                  <c:v>40148</c:v>
                </c:pt>
                <c:pt idx="70">
                  <c:v>40179</c:v>
                </c:pt>
                <c:pt idx="71">
                  <c:v>40210</c:v>
                </c:pt>
                <c:pt idx="72">
                  <c:v>40238</c:v>
                </c:pt>
                <c:pt idx="73">
                  <c:v>40269</c:v>
                </c:pt>
                <c:pt idx="74">
                  <c:v>40299</c:v>
                </c:pt>
                <c:pt idx="75">
                  <c:v>40330</c:v>
                </c:pt>
                <c:pt idx="76">
                  <c:v>40360</c:v>
                </c:pt>
                <c:pt idx="77">
                  <c:v>40391</c:v>
                </c:pt>
                <c:pt idx="78">
                  <c:v>40422</c:v>
                </c:pt>
                <c:pt idx="79">
                  <c:v>40452</c:v>
                </c:pt>
                <c:pt idx="80">
                  <c:v>40483</c:v>
                </c:pt>
                <c:pt idx="81">
                  <c:v>40513</c:v>
                </c:pt>
                <c:pt idx="82">
                  <c:v>40544</c:v>
                </c:pt>
                <c:pt idx="83">
                  <c:v>40575</c:v>
                </c:pt>
                <c:pt idx="84">
                  <c:v>40603</c:v>
                </c:pt>
                <c:pt idx="85">
                  <c:v>40634</c:v>
                </c:pt>
                <c:pt idx="86">
                  <c:v>40664</c:v>
                </c:pt>
                <c:pt idx="87">
                  <c:v>40695</c:v>
                </c:pt>
                <c:pt idx="88">
                  <c:v>40725</c:v>
                </c:pt>
                <c:pt idx="89">
                  <c:v>40756</c:v>
                </c:pt>
                <c:pt idx="90">
                  <c:v>40787</c:v>
                </c:pt>
                <c:pt idx="91">
                  <c:v>40817</c:v>
                </c:pt>
                <c:pt idx="92">
                  <c:v>40848</c:v>
                </c:pt>
                <c:pt idx="93">
                  <c:v>40878</c:v>
                </c:pt>
                <c:pt idx="94">
                  <c:v>40909</c:v>
                </c:pt>
                <c:pt idx="95">
                  <c:v>40940</c:v>
                </c:pt>
                <c:pt idx="96">
                  <c:v>40969</c:v>
                </c:pt>
                <c:pt idx="97">
                  <c:v>41000</c:v>
                </c:pt>
                <c:pt idx="98">
                  <c:v>41030</c:v>
                </c:pt>
                <c:pt idx="99">
                  <c:v>41061</c:v>
                </c:pt>
                <c:pt idx="100">
                  <c:v>41091</c:v>
                </c:pt>
                <c:pt idx="101">
                  <c:v>41122</c:v>
                </c:pt>
                <c:pt idx="102">
                  <c:v>41153</c:v>
                </c:pt>
                <c:pt idx="103">
                  <c:v>41183</c:v>
                </c:pt>
                <c:pt idx="104">
                  <c:v>41214</c:v>
                </c:pt>
                <c:pt idx="105">
                  <c:v>41244</c:v>
                </c:pt>
                <c:pt idx="106">
                  <c:v>41275</c:v>
                </c:pt>
                <c:pt idx="107">
                  <c:v>41306</c:v>
                </c:pt>
                <c:pt idx="108">
                  <c:v>41334</c:v>
                </c:pt>
                <c:pt idx="109">
                  <c:v>41365</c:v>
                </c:pt>
                <c:pt idx="110">
                  <c:v>41395</c:v>
                </c:pt>
                <c:pt idx="111">
                  <c:v>41426</c:v>
                </c:pt>
                <c:pt idx="112">
                  <c:v>41456</c:v>
                </c:pt>
                <c:pt idx="113">
                  <c:v>41487</c:v>
                </c:pt>
                <c:pt idx="114">
                  <c:v>41518</c:v>
                </c:pt>
                <c:pt idx="115">
                  <c:v>41548</c:v>
                </c:pt>
                <c:pt idx="116">
                  <c:v>41579</c:v>
                </c:pt>
                <c:pt idx="117">
                  <c:v>41609</c:v>
                </c:pt>
                <c:pt idx="118">
                  <c:v>41640</c:v>
                </c:pt>
                <c:pt idx="119">
                  <c:v>41671</c:v>
                </c:pt>
                <c:pt idx="120">
                  <c:v>41699</c:v>
                </c:pt>
                <c:pt idx="121">
                  <c:v>41730</c:v>
                </c:pt>
                <c:pt idx="122">
                  <c:v>41760</c:v>
                </c:pt>
                <c:pt idx="123">
                  <c:v>41791</c:v>
                </c:pt>
                <c:pt idx="124">
                  <c:v>41821</c:v>
                </c:pt>
                <c:pt idx="125">
                  <c:v>41852</c:v>
                </c:pt>
                <c:pt idx="126">
                  <c:v>41883</c:v>
                </c:pt>
                <c:pt idx="127">
                  <c:v>41913</c:v>
                </c:pt>
                <c:pt idx="128">
                  <c:v>41944</c:v>
                </c:pt>
                <c:pt idx="129">
                  <c:v>41974</c:v>
                </c:pt>
                <c:pt idx="130">
                  <c:v>42005</c:v>
                </c:pt>
                <c:pt idx="131">
                  <c:v>42036</c:v>
                </c:pt>
                <c:pt idx="132">
                  <c:v>42064</c:v>
                </c:pt>
                <c:pt idx="133">
                  <c:v>42095</c:v>
                </c:pt>
                <c:pt idx="134">
                  <c:v>42125</c:v>
                </c:pt>
                <c:pt idx="135">
                  <c:v>42156</c:v>
                </c:pt>
                <c:pt idx="136">
                  <c:v>42186</c:v>
                </c:pt>
                <c:pt idx="137">
                  <c:v>42217</c:v>
                </c:pt>
                <c:pt idx="138">
                  <c:v>42248</c:v>
                </c:pt>
                <c:pt idx="139">
                  <c:v>42278</c:v>
                </c:pt>
                <c:pt idx="140">
                  <c:v>42309</c:v>
                </c:pt>
                <c:pt idx="141">
                  <c:v>42339</c:v>
                </c:pt>
                <c:pt idx="142">
                  <c:v>42370</c:v>
                </c:pt>
                <c:pt idx="143">
                  <c:v>42401</c:v>
                </c:pt>
                <c:pt idx="144">
                  <c:v>42430</c:v>
                </c:pt>
                <c:pt idx="145">
                  <c:v>42461</c:v>
                </c:pt>
                <c:pt idx="146">
                  <c:v>42491</c:v>
                </c:pt>
                <c:pt idx="147">
                  <c:v>42522</c:v>
                </c:pt>
                <c:pt idx="148">
                  <c:v>42552</c:v>
                </c:pt>
                <c:pt idx="149">
                  <c:v>42583</c:v>
                </c:pt>
                <c:pt idx="150">
                  <c:v>42614</c:v>
                </c:pt>
                <c:pt idx="151">
                  <c:v>42644</c:v>
                </c:pt>
                <c:pt idx="152">
                  <c:v>42675</c:v>
                </c:pt>
                <c:pt idx="153">
                  <c:v>42705</c:v>
                </c:pt>
                <c:pt idx="154">
                  <c:v>42736</c:v>
                </c:pt>
                <c:pt idx="155">
                  <c:v>42767</c:v>
                </c:pt>
                <c:pt idx="156">
                  <c:v>42795</c:v>
                </c:pt>
                <c:pt idx="157">
                  <c:v>42826</c:v>
                </c:pt>
                <c:pt idx="158">
                  <c:v>42856</c:v>
                </c:pt>
                <c:pt idx="159">
                  <c:v>42887</c:v>
                </c:pt>
                <c:pt idx="160">
                  <c:v>42917</c:v>
                </c:pt>
                <c:pt idx="161">
                  <c:v>42948</c:v>
                </c:pt>
                <c:pt idx="162">
                  <c:v>42979</c:v>
                </c:pt>
                <c:pt idx="163">
                  <c:v>43009</c:v>
                </c:pt>
                <c:pt idx="164">
                  <c:v>43040</c:v>
                </c:pt>
                <c:pt idx="165">
                  <c:v>43070</c:v>
                </c:pt>
                <c:pt idx="166">
                  <c:v>43101</c:v>
                </c:pt>
                <c:pt idx="167">
                  <c:v>43132</c:v>
                </c:pt>
                <c:pt idx="168">
                  <c:v>43160</c:v>
                </c:pt>
                <c:pt idx="169">
                  <c:v>43191</c:v>
                </c:pt>
                <c:pt idx="170">
                  <c:v>43221</c:v>
                </c:pt>
                <c:pt idx="171">
                  <c:v>43252</c:v>
                </c:pt>
                <c:pt idx="172">
                  <c:v>43282</c:v>
                </c:pt>
                <c:pt idx="173">
                  <c:v>43313</c:v>
                </c:pt>
                <c:pt idx="174">
                  <c:v>43344</c:v>
                </c:pt>
                <c:pt idx="175">
                  <c:v>43374</c:v>
                </c:pt>
                <c:pt idx="176">
                  <c:v>43405</c:v>
                </c:pt>
                <c:pt idx="177">
                  <c:v>43435</c:v>
                </c:pt>
                <c:pt idx="178">
                  <c:v>43466</c:v>
                </c:pt>
                <c:pt idx="179">
                  <c:v>43497</c:v>
                </c:pt>
                <c:pt idx="180">
                  <c:v>43525</c:v>
                </c:pt>
                <c:pt idx="181">
                  <c:v>43556</c:v>
                </c:pt>
                <c:pt idx="182">
                  <c:v>43586</c:v>
                </c:pt>
                <c:pt idx="183">
                  <c:v>43617</c:v>
                </c:pt>
                <c:pt idx="184">
                  <c:v>43647</c:v>
                </c:pt>
                <c:pt idx="185">
                  <c:v>43678</c:v>
                </c:pt>
                <c:pt idx="186">
                  <c:v>43709</c:v>
                </c:pt>
                <c:pt idx="187">
                  <c:v>43739</c:v>
                </c:pt>
                <c:pt idx="188">
                  <c:v>43770</c:v>
                </c:pt>
                <c:pt idx="189">
                  <c:v>43800</c:v>
                </c:pt>
                <c:pt idx="190">
                  <c:v>43831</c:v>
                </c:pt>
                <c:pt idx="191">
                  <c:v>43862</c:v>
                </c:pt>
                <c:pt idx="192">
                  <c:v>43891</c:v>
                </c:pt>
                <c:pt idx="193">
                  <c:v>43922</c:v>
                </c:pt>
                <c:pt idx="194">
                  <c:v>43952</c:v>
                </c:pt>
                <c:pt idx="195">
                  <c:v>43983</c:v>
                </c:pt>
                <c:pt idx="196">
                  <c:v>44013</c:v>
                </c:pt>
                <c:pt idx="197">
                  <c:v>44044</c:v>
                </c:pt>
                <c:pt idx="198">
                  <c:v>44075</c:v>
                </c:pt>
                <c:pt idx="199">
                  <c:v>44105</c:v>
                </c:pt>
                <c:pt idx="200">
                  <c:v>44136</c:v>
                </c:pt>
                <c:pt idx="201">
                  <c:v>44166</c:v>
                </c:pt>
                <c:pt idx="202">
                  <c:v>44197</c:v>
                </c:pt>
                <c:pt idx="203">
                  <c:v>44228</c:v>
                </c:pt>
                <c:pt idx="204">
                  <c:v>44256</c:v>
                </c:pt>
                <c:pt idx="205">
                  <c:v>44287</c:v>
                </c:pt>
                <c:pt idx="206">
                  <c:v>44317</c:v>
                </c:pt>
                <c:pt idx="207">
                  <c:v>44348</c:v>
                </c:pt>
                <c:pt idx="208">
                  <c:v>44378</c:v>
                </c:pt>
                <c:pt idx="209">
                  <c:v>44409</c:v>
                </c:pt>
                <c:pt idx="210">
                  <c:v>44440</c:v>
                </c:pt>
                <c:pt idx="211">
                  <c:v>44470</c:v>
                </c:pt>
                <c:pt idx="212">
                  <c:v>44501</c:v>
                </c:pt>
                <c:pt idx="213">
                  <c:v>44531</c:v>
                </c:pt>
                <c:pt idx="214">
                  <c:v>44562</c:v>
                </c:pt>
                <c:pt idx="215">
                  <c:v>44593</c:v>
                </c:pt>
                <c:pt idx="216">
                  <c:v>44621</c:v>
                </c:pt>
                <c:pt idx="217">
                  <c:v>44652</c:v>
                </c:pt>
                <c:pt idx="218">
                  <c:v>44682</c:v>
                </c:pt>
                <c:pt idx="219">
                  <c:v>44713</c:v>
                </c:pt>
                <c:pt idx="220">
                  <c:v>44743</c:v>
                </c:pt>
                <c:pt idx="221">
                  <c:v>44774</c:v>
                </c:pt>
                <c:pt idx="222">
                  <c:v>44805</c:v>
                </c:pt>
                <c:pt idx="223">
                  <c:v>44835</c:v>
                </c:pt>
                <c:pt idx="224">
                  <c:v>44866</c:v>
                </c:pt>
                <c:pt idx="225">
                  <c:v>44896</c:v>
                </c:pt>
                <c:pt idx="226">
                  <c:v>44927</c:v>
                </c:pt>
                <c:pt idx="227">
                  <c:v>44958</c:v>
                </c:pt>
                <c:pt idx="228">
                  <c:v>44986</c:v>
                </c:pt>
                <c:pt idx="229">
                  <c:v>45017</c:v>
                </c:pt>
              </c:numCache>
            </c:numRef>
          </c:cat>
          <c:val>
            <c:numRef>
              <c:f>MONEY!$W$19:$W$248</c:f>
              <c:numCache>
                <c:formatCode>0.0%</c:formatCode>
                <c:ptCount val="230"/>
                <c:pt idx="0">
                  <c:v>-1.0482180293501786E-3</c:v>
                </c:pt>
                <c:pt idx="1">
                  <c:v>-4.179728317659448E-3</c:v>
                </c:pt>
                <c:pt idx="2">
                  <c:v>-5.2137643378519227E-3</c:v>
                </c:pt>
                <c:pt idx="3">
                  <c:v>0</c:v>
                </c:pt>
                <c:pt idx="4">
                  <c:v>-1.0482180293501786E-3</c:v>
                </c:pt>
                <c:pt idx="5">
                  <c:v>-2.0920502092048876E-3</c:v>
                </c:pt>
                <c:pt idx="6">
                  <c:v>0</c:v>
                </c:pt>
                <c:pt idx="7">
                  <c:v>5.2246603970742544E-3</c:v>
                </c:pt>
                <c:pt idx="8">
                  <c:v>8.4033613445377853E-3</c:v>
                </c:pt>
                <c:pt idx="9">
                  <c:v>2.0986358866736943E-3</c:v>
                </c:pt>
                <c:pt idx="10">
                  <c:v>2.103049421661396E-3</c:v>
                </c:pt>
                <c:pt idx="11">
                  <c:v>-1.051524710830698E-3</c:v>
                </c:pt>
                <c:pt idx="12">
                  <c:v>0</c:v>
                </c:pt>
                <c:pt idx="13">
                  <c:v>1.0493179433368471E-3</c:v>
                </c:pt>
                <c:pt idx="14">
                  <c:v>1.0482180293500676E-3</c:v>
                </c:pt>
                <c:pt idx="15">
                  <c:v>-5.2301255230126076E-3</c:v>
                </c:pt>
                <c:pt idx="16">
                  <c:v>-3.1479538300104304E-3</c:v>
                </c:pt>
                <c:pt idx="17">
                  <c:v>-3.1446540880504248E-3</c:v>
                </c:pt>
                <c:pt idx="18">
                  <c:v>-3.1347962382445305E-3</c:v>
                </c:pt>
                <c:pt idx="19">
                  <c:v>-8.3160083160083165E-3</c:v>
                </c:pt>
                <c:pt idx="20">
                  <c:v>-1.041666666666663E-2</c:v>
                </c:pt>
                <c:pt idx="21">
                  <c:v>-4.1884816753927634E-3</c:v>
                </c:pt>
                <c:pt idx="22">
                  <c:v>-1.0493179433367361E-3</c:v>
                </c:pt>
                <c:pt idx="23">
                  <c:v>-1.0526315789473051E-3</c:v>
                </c:pt>
                <c:pt idx="24">
                  <c:v>-2.0986358866736943E-3</c:v>
                </c:pt>
                <c:pt idx="25">
                  <c:v>-1.0482180293501786E-3</c:v>
                </c:pt>
                <c:pt idx="26">
                  <c:v>1.0471204188480243E-3</c:v>
                </c:pt>
                <c:pt idx="27">
                  <c:v>5.2576235541534899E-3</c:v>
                </c:pt>
                <c:pt idx="28">
                  <c:v>3.1578947368420263E-3</c:v>
                </c:pt>
                <c:pt idx="29">
                  <c:v>9.4637223974765039E-3</c:v>
                </c:pt>
                <c:pt idx="30">
                  <c:v>6.2893081761006275E-3</c:v>
                </c:pt>
                <c:pt idx="31">
                  <c:v>4.1928721174002703E-3</c:v>
                </c:pt>
                <c:pt idx="32">
                  <c:v>3.1578947368420263E-3</c:v>
                </c:pt>
                <c:pt idx="33">
                  <c:v>3.154574132492316E-3</c:v>
                </c:pt>
                <c:pt idx="34">
                  <c:v>0</c:v>
                </c:pt>
                <c:pt idx="35">
                  <c:v>-2.1074815595364393E-3</c:v>
                </c:pt>
                <c:pt idx="36">
                  <c:v>-1.051524710830698E-3</c:v>
                </c:pt>
                <c:pt idx="37">
                  <c:v>0</c:v>
                </c:pt>
                <c:pt idx="38">
                  <c:v>0</c:v>
                </c:pt>
                <c:pt idx="39">
                  <c:v>-2.0920502092048876E-3</c:v>
                </c:pt>
                <c:pt idx="40">
                  <c:v>0</c:v>
                </c:pt>
                <c:pt idx="41">
                  <c:v>-2.0833333333333259E-3</c:v>
                </c:pt>
                <c:pt idx="42">
                  <c:v>-2.0833333333333259E-3</c:v>
                </c:pt>
                <c:pt idx="43">
                  <c:v>2.0876826722338038E-3</c:v>
                </c:pt>
                <c:pt idx="44">
                  <c:v>6.2959076600210828E-3</c:v>
                </c:pt>
                <c:pt idx="45">
                  <c:v>6.2893081761006275E-3</c:v>
                </c:pt>
                <c:pt idx="46">
                  <c:v>7.3529411764705621E-3</c:v>
                </c:pt>
                <c:pt idx="47">
                  <c:v>1.0559662090813049E-2</c:v>
                </c:pt>
                <c:pt idx="48">
                  <c:v>1.1578947368420911E-2</c:v>
                </c:pt>
                <c:pt idx="49">
                  <c:v>7.34522560335793E-3</c:v>
                </c:pt>
                <c:pt idx="50">
                  <c:v>1.2552301255230214E-2</c:v>
                </c:pt>
                <c:pt idx="51">
                  <c:v>1.991614255765195E-2</c:v>
                </c:pt>
                <c:pt idx="52">
                  <c:v>2.3084994753410415E-2</c:v>
                </c:pt>
                <c:pt idx="53">
                  <c:v>2.087682672233826E-2</c:v>
                </c:pt>
                <c:pt idx="54">
                  <c:v>2.087682672233826E-2</c:v>
                </c:pt>
                <c:pt idx="55">
                  <c:v>1.7708333333333437E-2</c:v>
                </c:pt>
                <c:pt idx="56">
                  <c:v>9.3847758081333499E-3</c:v>
                </c:pt>
                <c:pt idx="57">
                  <c:v>4.1666666666666519E-3</c:v>
                </c:pt>
                <c:pt idx="58">
                  <c:v>0</c:v>
                </c:pt>
                <c:pt idx="59">
                  <c:v>-1.0449320794149175E-3</c:v>
                </c:pt>
                <c:pt idx="60">
                  <c:v>-2.0811654526533552E-3</c:v>
                </c:pt>
                <c:pt idx="61">
                  <c:v>0</c:v>
                </c:pt>
                <c:pt idx="62">
                  <c:v>-1.0330578512396715E-2</c:v>
                </c:pt>
                <c:pt idx="63">
                  <c:v>-1.747173689619741E-2</c:v>
                </c:pt>
                <c:pt idx="64">
                  <c:v>-2.2564102564102573E-2</c:v>
                </c:pt>
                <c:pt idx="65">
                  <c:v>-2.249488752556239E-2</c:v>
                </c:pt>
                <c:pt idx="66">
                  <c:v>-2.249488752556239E-2</c:v>
                </c:pt>
                <c:pt idx="67">
                  <c:v>-2.5588536335721557E-2</c:v>
                </c:pt>
                <c:pt idx="68">
                  <c:v>-1.8595041322314043E-2</c:v>
                </c:pt>
                <c:pt idx="69">
                  <c:v>-1.6597510373444035E-2</c:v>
                </c:pt>
                <c:pt idx="70">
                  <c:v>-1.0427528675703845E-2</c:v>
                </c:pt>
                <c:pt idx="71">
                  <c:v>-7.3221757322174952E-3</c:v>
                </c:pt>
                <c:pt idx="72">
                  <c:v>-8.3420229405631874E-3</c:v>
                </c:pt>
                <c:pt idx="73">
                  <c:v>-9.3750000000000222E-3</c:v>
                </c:pt>
                <c:pt idx="74">
                  <c:v>-7.3068893528184242E-3</c:v>
                </c:pt>
                <c:pt idx="75">
                  <c:v>-7.3221757322174952E-3</c:v>
                </c:pt>
                <c:pt idx="76">
                  <c:v>-9.4438614900314022E-3</c:v>
                </c:pt>
                <c:pt idx="77">
                  <c:v>-1.1506276150627603E-2</c:v>
                </c:pt>
                <c:pt idx="78">
                  <c:v>-9.4142259414224938E-3</c:v>
                </c:pt>
                <c:pt idx="79">
                  <c:v>-2.1008403361344463E-3</c:v>
                </c:pt>
                <c:pt idx="80">
                  <c:v>-3.1578947368420263E-3</c:v>
                </c:pt>
                <c:pt idx="81">
                  <c:v>-3.1645569620253333E-3</c:v>
                </c:pt>
                <c:pt idx="82">
                  <c:v>-5.2687038988409318E-3</c:v>
                </c:pt>
                <c:pt idx="83">
                  <c:v>-5.2687038988409318E-3</c:v>
                </c:pt>
                <c:pt idx="84">
                  <c:v>-5.2576235541534899E-3</c:v>
                </c:pt>
                <c:pt idx="85">
                  <c:v>-4.2060988433226809E-3</c:v>
                </c:pt>
                <c:pt idx="86">
                  <c:v>-4.2060988433226809E-3</c:v>
                </c:pt>
                <c:pt idx="87">
                  <c:v>-3.1612223393046035E-3</c:v>
                </c:pt>
                <c:pt idx="88">
                  <c:v>2.1186440677964935E-3</c:v>
                </c:pt>
                <c:pt idx="89">
                  <c:v>2.1164021164021829E-3</c:v>
                </c:pt>
                <c:pt idx="90">
                  <c:v>0</c:v>
                </c:pt>
                <c:pt idx="91">
                  <c:v>-2.1052631578947212E-3</c:v>
                </c:pt>
                <c:pt idx="92">
                  <c:v>-5.2798310454065245E-3</c:v>
                </c:pt>
                <c:pt idx="93">
                  <c:v>-2.1164021164021829E-3</c:v>
                </c:pt>
                <c:pt idx="94">
                  <c:v>1.0593220338981357E-3</c:v>
                </c:pt>
                <c:pt idx="95">
                  <c:v>3.1779661016948513E-3</c:v>
                </c:pt>
                <c:pt idx="96">
                  <c:v>5.285412262156397E-3</c:v>
                </c:pt>
                <c:pt idx="97">
                  <c:v>5.2798310454065245E-3</c:v>
                </c:pt>
                <c:pt idx="98">
                  <c:v>2.1119324181626542E-3</c:v>
                </c:pt>
                <c:pt idx="99">
                  <c:v>-2.1141649048624922E-3</c:v>
                </c:pt>
                <c:pt idx="100">
                  <c:v>-5.285412262156397E-3</c:v>
                </c:pt>
                <c:pt idx="101">
                  <c:v>-4.2238648363253084E-3</c:v>
                </c:pt>
                <c:pt idx="102">
                  <c:v>-3.1678986272438703E-3</c:v>
                </c:pt>
                <c:pt idx="103">
                  <c:v>-4.2194092827003704E-3</c:v>
                </c:pt>
                <c:pt idx="104">
                  <c:v>-1.0615711252655036E-3</c:v>
                </c:pt>
                <c:pt idx="105">
                  <c:v>-2.1208907741251393E-3</c:v>
                </c:pt>
                <c:pt idx="106">
                  <c:v>-3.1746031746031633E-3</c:v>
                </c:pt>
                <c:pt idx="107">
                  <c:v>-7.3917634635691787E-3</c:v>
                </c:pt>
                <c:pt idx="108">
                  <c:v>-9.4637223974762819E-3</c:v>
                </c:pt>
                <c:pt idx="109">
                  <c:v>-7.3529411764706731E-3</c:v>
                </c:pt>
                <c:pt idx="110">
                  <c:v>-3.1612223393046035E-3</c:v>
                </c:pt>
                <c:pt idx="111">
                  <c:v>2.1186440677964935E-3</c:v>
                </c:pt>
                <c:pt idx="112">
                  <c:v>7.4388947927737092E-3</c:v>
                </c:pt>
                <c:pt idx="113">
                  <c:v>8.4835630965005571E-3</c:v>
                </c:pt>
                <c:pt idx="114">
                  <c:v>1.0593220338983134E-2</c:v>
                </c:pt>
                <c:pt idx="115">
                  <c:v>1.1652542372881269E-2</c:v>
                </c:pt>
                <c:pt idx="116">
                  <c:v>1.4877789585547418E-2</c:v>
                </c:pt>
                <c:pt idx="117">
                  <c:v>1.5940488841657885E-2</c:v>
                </c:pt>
                <c:pt idx="118">
                  <c:v>1.3800424628449992E-2</c:v>
                </c:pt>
                <c:pt idx="119">
                  <c:v>1.5957446808510634E-2</c:v>
                </c:pt>
                <c:pt idx="120">
                  <c:v>1.5923566878980999E-2</c:v>
                </c:pt>
                <c:pt idx="121">
                  <c:v>3.3862433862433816E-2</c:v>
                </c:pt>
                <c:pt idx="122">
                  <c:v>3.6997885835095223E-2</c:v>
                </c:pt>
                <c:pt idx="123">
                  <c:v>3.5940803382663811E-2</c:v>
                </c:pt>
                <c:pt idx="124">
                  <c:v>3.4810126582278444E-2</c:v>
                </c:pt>
                <c:pt idx="125">
                  <c:v>3.3648790746582558E-2</c:v>
                </c:pt>
                <c:pt idx="126">
                  <c:v>3.2494758909853205E-2</c:v>
                </c:pt>
                <c:pt idx="127">
                  <c:v>2.8272251308900653E-2</c:v>
                </c:pt>
                <c:pt idx="128">
                  <c:v>2.5130890052356136E-2</c:v>
                </c:pt>
                <c:pt idx="129">
                  <c:v>2.4058577405857928E-2</c:v>
                </c:pt>
                <c:pt idx="130">
                  <c:v>2.408376963350789E-2</c:v>
                </c:pt>
                <c:pt idx="131">
                  <c:v>2.1989528795811397E-2</c:v>
                </c:pt>
                <c:pt idx="132">
                  <c:v>2.2988505747126409E-2</c:v>
                </c:pt>
                <c:pt idx="133">
                  <c:v>7.164790174002178E-3</c:v>
                </c:pt>
                <c:pt idx="134">
                  <c:v>6.1162079510703737E-3</c:v>
                </c:pt>
                <c:pt idx="135">
                  <c:v>4.0816326530612734E-3</c:v>
                </c:pt>
                <c:pt idx="136">
                  <c:v>2.0387359836901986E-3</c:v>
                </c:pt>
                <c:pt idx="137">
                  <c:v>1.0172939979655737E-3</c:v>
                </c:pt>
                <c:pt idx="138">
                  <c:v>0</c:v>
                </c:pt>
                <c:pt idx="139">
                  <c:v>3.054989816700493E-3</c:v>
                </c:pt>
                <c:pt idx="140">
                  <c:v>2.0429009193052572E-3</c:v>
                </c:pt>
                <c:pt idx="141">
                  <c:v>2.0429009193052572E-3</c:v>
                </c:pt>
                <c:pt idx="142">
                  <c:v>-1.0224948875254825E-3</c:v>
                </c:pt>
                <c:pt idx="143">
                  <c:v>2.049180327868827E-3</c:v>
                </c:pt>
                <c:pt idx="144">
                  <c:v>0</c:v>
                </c:pt>
                <c:pt idx="145">
                  <c:v>-3.0487804878049918E-3</c:v>
                </c:pt>
                <c:pt idx="146">
                  <c:v>-5.0658561296859084E-3</c:v>
                </c:pt>
                <c:pt idx="147">
                  <c:v>-3.0487804878049918E-3</c:v>
                </c:pt>
                <c:pt idx="148">
                  <c:v>-4.0691759918615178E-3</c:v>
                </c:pt>
                <c:pt idx="149">
                  <c:v>-5.0813008130081716E-3</c:v>
                </c:pt>
                <c:pt idx="150">
                  <c:v>-5.0761421319797106E-3</c:v>
                </c:pt>
                <c:pt idx="151">
                  <c:v>1.0152284263957867E-3</c:v>
                </c:pt>
                <c:pt idx="152">
                  <c:v>5.0968399592252744E-3</c:v>
                </c:pt>
                <c:pt idx="153">
                  <c:v>3.0581039755352979E-3</c:v>
                </c:pt>
                <c:pt idx="154">
                  <c:v>5.1177072671442225E-3</c:v>
                </c:pt>
                <c:pt idx="155">
                  <c:v>3.0674846625766694E-3</c:v>
                </c:pt>
                <c:pt idx="156">
                  <c:v>2.0429009193052572E-3</c:v>
                </c:pt>
                <c:pt idx="157">
                  <c:v>4.0774719673801751E-3</c:v>
                </c:pt>
                <c:pt idx="158">
                  <c:v>4.0733197556006573E-3</c:v>
                </c:pt>
                <c:pt idx="159">
                  <c:v>4.0774719673801751E-3</c:v>
                </c:pt>
                <c:pt idx="160">
                  <c:v>4.0858018386107364E-3</c:v>
                </c:pt>
                <c:pt idx="161">
                  <c:v>6.1287027579162157E-3</c:v>
                </c:pt>
                <c:pt idx="162">
                  <c:v>8.1632653061223248E-3</c:v>
                </c:pt>
                <c:pt idx="163">
                  <c:v>2.0283975659229903E-3</c:v>
                </c:pt>
                <c:pt idx="164">
                  <c:v>5.0709939148072536E-3</c:v>
                </c:pt>
                <c:pt idx="165">
                  <c:v>1.0162601626016343E-2</c:v>
                </c:pt>
                <c:pt idx="166">
                  <c:v>1.323828920570258E-2</c:v>
                </c:pt>
                <c:pt idx="167">
                  <c:v>1.4271151885830946E-2</c:v>
                </c:pt>
                <c:pt idx="168">
                  <c:v>1.1213047910295648E-2</c:v>
                </c:pt>
                <c:pt idx="169">
                  <c:v>6.0913705583756084E-3</c:v>
                </c:pt>
                <c:pt idx="170">
                  <c:v>7.0993914807302438E-3</c:v>
                </c:pt>
                <c:pt idx="171">
                  <c:v>7.1065989847716171E-3</c:v>
                </c:pt>
                <c:pt idx="172">
                  <c:v>9.1556459816888314E-3</c:v>
                </c:pt>
                <c:pt idx="173">
                  <c:v>1.3197969543147225E-2</c:v>
                </c:pt>
                <c:pt idx="174">
                  <c:v>1.1133603238866474E-2</c:v>
                </c:pt>
                <c:pt idx="175">
                  <c:v>1.4170040485830038E-2</c:v>
                </c:pt>
                <c:pt idx="176">
                  <c:v>9.0817356205852295E-3</c:v>
                </c:pt>
                <c:pt idx="177">
                  <c:v>3.0181086519114331E-3</c:v>
                </c:pt>
                <c:pt idx="178">
                  <c:v>2.0100502512563345E-3</c:v>
                </c:pt>
                <c:pt idx="179">
                  <c:v>2.0100502512563345E-3</c:v>
                </c:pt>
                <c:pt idx="180">
                  <c:v>5.0403225806452401E-3</c:v>
                </c:pt>
                <c:pt idx="181">
                  <c:v>9.0817356205852295E-3</c:v>
                </c:pt>
                <c:pt idx="182">
                  <c:v>7.0493454179254567E-3</c:v>
                </c:pt>
                <c:pt idx="183">
                  <c:v>6.0483870967742437E-3</c:v>
                </c:pt>
                <c:pt idx="184">
                  <c:v>6.0483870967742437E-3</c:v>
                </c:pt>
                <c:pt idx="185">
                  <c:v>2.0040080160321772E-3</c:v>
                </c:pt>
                <c:pt idx="186">
                  <c:v>2.0020020020019569E-3</c:v>
                </c:pt>
                <c:pt idx="187">
                  <c:v>1.9960079840319889E-3</c:v>
                </c:pt>
                <c:pt idx="188">
                  <c:v>4.9999999999998934E-3</c:v>
                </c:pt>
                <c:pt idx="189">
                  <c:v>8.0240722166500245E-3</c:v>
                </c:pt>
                <c:pt idx="190">
                  <c:v>8.0240722166500245E-3</c:v>
                </c:pt>
                <c:pt idx="191">
                  <c:v>6.0180541624874628E-3</c:v>
                </c:pt>
                <c:pt idx="192">
                  <c:v>6.0180541624874628E-3</c:v>
                </c:pt>
                <c:pt idx="193">
                  <c:v>2.0000000000000018E-3</c:v>
                </c:pt>
                <c:pt idx="194">
                  <c:v>9.9999999999988987E-4</c:v>
                </c:pt>
                <c:pt idx="195">
                  <c:v>1.0020040080160886E-3</c:v>
                </c:pt>
                <c:pt idx="196">
                  <c:v>2.0040080160321772E-3</c:v>
                </c:pt>
                <c:pt idx="197">
                  <c:v>9.9999999999988987E-4</c:v>
                </c:pt>
                <c:pt idx="198">
                  <c:v>-1.9980019980019303E-3</c:v>
                </c:pt>
                <c:pt idx="199">
                  <c:v>-5.9760956175299862E-3</c:v>
                </c:pt>
                <c:pt idx="200">
                  <c:v>-9.9502487562188602E-3</c:v>
                </c:pt>
                <c:pt idx="201">
                  <c:v>-1.1940298507462699E-2</c:v>
                </c:pt>
                <c:pt idx="202">
                  <c:v>-6.9651741293532687E-3</c:v>
                </c:pt>
                <c:pt idx="203">
                  <c:v>-4.9850448654037427E-3</c:v>
                </c:pt>
                <c:pt idx="204">
                  <c:v>-3.9880358923229942E-3</c:v>
                </c:pt>
                <c:pt idx="205">
                  <c:v>-1.0978043912175717E-2</c:v>
                </c:pt>
                <c:pt idx="206">
                  <c:v>-6.9930069930068672E-3</c:v>
                </c:pt>
                <c:pt idx="207">
                  <c:v>-4.0040040040040248E-3</c:v>
                </c:pt>
                <c:pt idx="208">
                  <c:v>-3.0000000000000027E-3</c:v>
                </c:pt>
                <c:pt idx="209">
                  <c:v>-3.9960039960038607E-3</c:v>
                </c:pt>
                <c:pt idx="210">
                  <c:v>2.0020020020019569E-3</c:v>
                </c:pt>
                <c:pt idx="211">
                  <c:v>1.0020040080160886E-3</c:v>
                </c:pt>
                <c:pt idx="212">
                  <c:v>6.0301507537687815E-3</c:v>
                </c:pt>
                <c:pt idx="213">
                  <c:v>8.0563947633434108E-3</c:v>
                </c:pt>
                <c:pt idx="214">
                  <c:v>5.0100200400802208E-3</c:v>
                </c:pt>
                <c:pt idx="215">
                  <c:v>9.0180360721443531E-3</c:v>
                </c:pt>
                <c:pt idx="216">
                  <c:v>1.2012012012011963E-2</c:v>
                </c:pt>
                <c:pt idx="217">
                  <c:v>2.4217961654894093E-2</c:v>
                </c:pt>
                <c:pt idx="218">
                  <c:v>2.4144869215291687E-2</c:v>
                </c:pt>
                <c:pt idx="219">
                  <c:v>2.3115577889447181E-2</c:v>
                </c:pt>
                <c:pt idx="220">
                  <c:v>2.6078234704112191E-2</c:v>
                </c:pt>
                <c:pt idx="221">
                  <c:v>3.0090270812437314E-2</c:v>
                </c:pt>
                <c:pt idx="222">
                  <c:v>2.9970029970030065E-2</c:v>
                </c:pt>
                <c:pt idx="223">
                  <c:v>3.8038038038038069E-2</c:v>
                </c:pt>
                <c:pt idx="224">
                  <c:v>3.7962037962038009E-2</c:v>
                </c:pt>
                <c:pt idx="225">
                  <c:v>3.9960039960039939E-2</c:v>
                </c:pt>
                <c:pt idx="226">
                  <c:v>4.386839481555338E-2</c:v>
                </c:pt>
                <c:pt idx="227">
                  <c:v>3.2770605759682159E-2</c:v>
                </c:pt>
                <c:pt idx="228">
                  <c:v>3.264094955489627E-2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67-4DF0-87F3-2C84104F6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36800"/>
        <c:axId val="1363502512"/>
      </c:lineChart>
      <c:dateAx>
        <c:axId val="1130017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8033808"/>
        <c:crosses val="autoZero"/>
        <c:auto val="1"/>
        <c:lblOffset val="100"/>
        <c:baseTimeUnit val="months"/>
      </c:dateAx>
      <c:valAx>
        <c:axId val="141803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0017680"/>
        <c:crosses val="autoZero"/>
        <c:crossBetween val="between"/>
      </c:valAx>
      <c:valAx>
        <c:axId val="136350251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7736800"/>
        <c:crosses val="max"/>
        <c:crossBetween val="between"/>
      </c:valAx>
      <c:dateAx>
        <c:axId val="141773680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36350251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名目金利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金利!$B$5</c:f>
              <c:strCache>
                <c:ptCount val="1"/>
                <c:pt idx="0">
                  <c:v>i1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金利!$A$6:$A$646</c:f>
              <c:numCache>
                <c:formatCode>mmm\-yy</c:formatCode>
                <c:ptCount val="641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  <c:pt idx="628">
                  <c:v>44682</c:v>
                </c:pt>
                <c:pt idx="629">
                  <c:v>44713</c:v>
                </c:pt>
                <c:pt idx="630">
                  <c:v>44743</c:v>
                </c:pt>
                <c:pt idx="631">
                  <c:v>44774</c:v>
                </c:pt>
                <c:pt idx="632">
                  <c:v>44805</c:v>
                </c:pt>
                <c:pt idx="633">
                  <c:v>44835</c:v>
                </c:pt>
                <c:pt idx="634">
                  <c:v>44866</c:v>
                </c:pt>
                <c:pt idx="635">
                  <c:v>44896</c:v>
                </c:pt>
                <c:pt idx="636">
                  <c:v>44927</c:v>
                </c:pt>
                <c:pt idx="637">
                  <c:v>44958</c:v>
                </c:pt>
                <c:pt idx="638">
                  <c:v>44986</c:v>
                </c:pt>
                <c:pt idx="639">
                  <c:v>45017</c:v>
                </c:pt>
                <c:pt idx="640">
                  <c:v>45047</c:v>
                </c:pt>
              </c:numCache>
            </c:numRef>
          </c:cat>
          <c:val>
            <c:numRef>
              <c:f>金利!$B$6:$B$646</c:f>
              <c:numCache>
                <c:formatCode>General</c:formatCode>
                <c:ptCount val="641"/>
                <c:pt idx="0">
                  <c:v>8.1999999999999993</c:v>
                </c:pt>
                <c:pt idx="1">
                  <c:v>8.1999999999999993</c:v>
                </c:pt>
                <c:pt idx="2">
                  <c:v>8.1999999999999993</c:v>
                </c:pt>
                <c:pt idx="3">
                  <c:v>8.5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  <c:pt idx="7">
                  <c:v>8.5</c:v>
                </c:pt>
                <c:pt idx="8">
                  <c:v>8.5</c:v>
                </c:pt>
                <c:pt idx="9">
                  <c:v>8.5</c:v>
                </c:pt>
                <c:pt idx="10">
                  <c:v>8.5</c:v>
                </c:pt>
                <c:pt idx="11">
                  <c:v>8.5</c:v>
                </c:pt>
                <c:pt idx="12">
                  <c:v>8.5</c:v>
                </c:pt>
                <c:pt idx="13">
                  <c:v>8.5</c:v>
                </c:pt>
                <c:pt idx="14">
                  <c:v>8.5</c:v>
                </c:pt>
                <c:pt idx="15">
                  <c:v>8.5</c:v>
                </c:pt>
                <c:pt idx="16">
                  <c:v>8.5</c:v>
                </c:pt>
                <c:pt idx="17">
                  <c:v>8.5</c:v>
                </c:pt>
                <c:pt idx="18">
                  <c:v>8.5</c:v>
                </c:pt>
                <c:pt idx="19">
                  <c:v>8.5</c:v>
                </c:pt>
                <c:pt idx="20">
                  <c:v>8.1999999999999993</c:v>
                </c:pt>
                <c:pt idx="21">
                  <c:v>8.1999999999999993</c:v>
                </c:pt>
                <c:pt idx="22">
                  <c:v>8.1999999999999993</c:v>
                </c:pt>
                <c:pt idx="23">
                  <c:v>8.1999999999999993</c:v>
                </c:pt>
                <c:pt idx="24">
                  <c:v>8.1999999999999993</c:v>
                </c:pt>
                <c:pt idx="25">
                  <c:v>8.1999999999999993</c:v>
                </c:pt>
                <c:pt idx="26">
                  <c:v>8.1999999999999993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7.7</c:v>
                </c:pt>
                <c:pt idx="32">
                  <c:v>7.7</c:v>
                </c:pt>
                <c:pt idx="33">
                  <c:v>7.7</c:v>
                </c:pt>
                <c:pt idx="34">
                  <c:v>7.7</c:v>
                </c:pt>
                <c:pt idx="35">
                  <c:v>7.7</c:v>
                </c:pt>
                <c:pt idx="36">
                  <c:v>7.7</c:v>
                </c:pt>
                <c:pt idx="37">
                  <c:v>7.7</c:v>
                </c:pt>
                <c:pt idx="38">
                  <c:v>7.7</c:v>
                </c:pt>
                <c:pt idx="39">
                  <c:v>7.7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8.3000000000000007</c:v>
                </c:pt>
                <c:pt idx="44">
                  <c:v>8.3000000000000007</c:v>
                </c:pt>
                <c:pt idx="45">
                  <c:v>8.6</c:v>
                </c:pt>
                <c:pt idx="46">
                  <c:v>8.6</c:v>
                </c:pt>
                <c:pt idx="47">
                  <c:v>8.6</c:v>
                </c:pt>
                <c:pt idx="48">
                  <c:v>9.3000000000000007</c:v>
                </c:pt>
                <c:pt idx="49">
                  <c:v>9.4</c:v>
                </c:pt>
                <c:pt idx="50">
                  <c:v>9.4</c:v>
                </c:pt>
                <c:pt idx="51">
                  <c:v>9.4</c:v>
                </c:pt>
                <c:pt idx="52">
                  <c:v>9.4</c:v>
                </c:pt>
                <c:pt idx="53">
                  <c:v>9.4</c:v>
                </c:pt>
                <c:pt idx="54">
                  <c:v>9.4</c:v>
                </c:pt>
                <c:pt idx="55">
                  <c:v>9.4</c:v>
                </c:pt>
                <c:pt idx="56">
                  <c:v>9.4</c:v>
                </c:pt>
                <c:pt idx="57">
                  <c:v>9.9</c:v>
                </c:pt>
                <c:pt idx="58">
                  <c:v>9.9</c:v>
                </c:pt>
                <c:pt idx="59">
                  <c:v>9.9</c:v>
                </c:pt>
                <c:pt idx="60">
                  <c:v>9.9</c:v>
                </c:pt>
                <c:pt idx="61">
                  <c:v>9.9</c:v>
                </c:pt>
                <c:pt idx="62">
                  <c:v>9.9</c:v>
                </c:pt>
                <c:pt idx="63">
                  <c:v>9.9</c:v>
                </c:pt>
                <c:pt idx="64">
                  <c:v>9.9</c:v>
                </c:pt>
                <c:pt idx="65">
                  <c:v>9.9</c:v>
                </c:pt>
                <c:pt idx="66">
                  <c:v>9.9</c:v>
                </c:pt>
                <c:pt idx="67">
                  <c:v>9.6999999999999993</c:v>
                </c:pt>
                <c:pt idx="68">
                  <c:v>9.6999999999999993</c:v>
                </c:pt>
                <c:pt idx="69">
                  <c:v>9.6999999999999993</c:v>
                </c:pt>
                <c:pt idx="70">
                  <c:v>9.3000000000000007</c:v>
                </c:pt>
                <c:pt idx="71">
                  <c:v>9.1999999999999993</c:v>
                </c:pt>
                <c:pt idx="72">
                  <c:v>9.1999999999999993</c:v>
                </c:pt>
                <c:pt idx="73">
                  <c:v>9.1999999999999993</c:v>
                </c:pt>
                <c:pt idx="74">
                  <c:v>9.1999999999999993</c:v>
                </c:pt>
                <c:pt idx="75">
                  <c:v>9.1999999999999993</c:v>
                </c:pt>
                <c:pt idx="76">
                  <c:v>9.1999999999999993</c:v>
                </c:pt>
                <c:pt idx="77">
                  <c:v>9.1999999999999993</c:v>
                </c:pt>
                <c:pt idx="78">
                  <c:v>9.1999999999999993</c:v>
                </c:pt>
                <c:pt idx="79">
                  <c:v>9.1999999999999993</c:v>
                </c:pt>
                <c:pt idx="80">
                  <c:v>9.1999999999999993</c:v>
                </c:pt>
                <c:pt idx="81">
                  <c:v>9.1999999999999993</c:v>
                </c:pt>
                <c:pt idx="82">
                  <c:v>9.1999999999999993</c:v>
                </c:pt>
                <c:pt idx="83">
                  <c:v>9.1999999999999993</c:v>
                </c:pt>
                <c:pt idx="84">
                  <c:v>9.1999999999999993</c:v>
                </c:pt>
                <c:pt idx="85">
                  <c:v>9.1999999999999993</c:v>
                </c:pt>
                <c:pt idx="86">
                  <c:v>9.1999999999999993</c:v>
                </c:pt>
                <c:pt idx="87">
                  <c:v>9.1</c:v>
                </c:pt>
                <c:pt idx="88">
                  <c:v>8.4</c:v>
                </c:pt>
                <c:pt idx="89">
                  <c:v>8.4</c:v>
                </c:pt>
                <c:pt idx="90">
                  <c:v>8.1999999999999993</c:v>
                </c:pt>
                <c:pt idx="91">
                  <c:v>7.9</c:v>
                </c:pt>
                <c:pt idx="92">
                  <c:v>7.8</c:v>
                </c:pt>
                <c:pt idx="93">
                  <c:v>7.6</c:v>
                </c:pt>
                <c:pt idx="94">
                  <c:v>7.6</c:v>
                </c:pt>
                <c:pt idx="95">
                  <c:v>7.6</c:v>
                </c:pt>
                <c:pt idx="96">
                  <c:v>7.6</c:v>
                </c:pt>
                <c:pt idx="97">
                  <c:v>7.6</c:v>
                </c:pt>
                <c:pt idx="98">
                  <c:v>7.5</c:v>
                </c:pt>
                <c:pt idx="99">
                  <c:v>7.1</c:v>
                </c:pt>
                <c:pt idx="100">
                  <c:v>7.1</c:v>
                </c:pt>
                <c:pt idx="101">
                  <c:v>7.1</c:v>
                </c:pt>
                <c:pt idx="102">
                  <c:v>7.1</c:v>
                </c:pt>
                <c:pt idx="103">
                  <c:v>7.1</c:v>
                </c:pt>
                <c:pt idx="104">
                  <c:v>7.1</c:v>
                </c:pt>
                <c:pt idx="105">
                  <c:v>7.1</c:v>
                </c:pt>
                <c:pt idx="106">
                  <c:v>7.1</c:v>
                </c:pt>
                <c:pt idx="107">
                  <c:v>7.1</c:v>
                </c:pt>
                <c:pt idx="108">
                  <c:v>7.1</c:v>
                </c:pt>
                <c:pt idx="109">
                  <c:v>7.1</c:v>
                </c:pt>
                <c:pt idx="110">
                  <c:v>7.1</c:v>
                </c:pt>
                <c:pt idx="111">
                  <c:v>7.1</c:v>
                </c:pt>
                <c:pt idx="112">
                  <c:v>7.7</c:v>
                </c:pt>
                <c:pt idx="113">
                  <c:v>7.7</c:v>
                </c:pt>
                <c:pt idx="114">
                  <c:v>7.7</c:v>
                </c:pt>
                <c:pt idx="115">
                  <c:v>8.1999999999999993</c:v>
                </c:pt>
                <c:pt idx="116">
                  <c:v>8.1999999999999993</c:v>
                </c:pt>
                <c:pt idx="117">
                  <c:v>8.1999999999999993</c:v>
                </c:pt>
                <c:pt idx="118">
                  <c:v>8.1999999999999993</c:v>
                </c:pt>
                <c:pt idx="119">
                  <c:v>8.1999999999999993</c:v>
                </c:pt>
                <c:pt idx="120">
                  <c:v>8.1999999999999993</c:v>
                </c:pt>
                <c:pt idx="121">
                  <c:v>8.1999999999999993</c:v>
                </c:pt>
                <c:pt idx="122">
                  <c:v>8.8000000000000007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9.4</c:v>
                </c:pt>
                <c:pt idx="131">
                  <c:v>8.8000000000000007</c:v>
                </c:pt>
                <c:pt idx="132">
                  <c:v>8.8000000000000007</c:v>
                </c:pt>
                <c:pt idx="133">
                  <c:v>8.8000000000000007</c:v>
                </c:pt>
                <c:pt idx="134">
                  <c:v>8.8000000000000007</c:v>
                </c:pt>
                <c:pt idx="135">
                  <c:v>8.8000000000000007</c:v>
                </c:pt>
                <c:pt idx="136">
                  <c:v>8.5</c:v>
                </c:pt>
                <c:pt idx="137">
                  <c:v>8.5</c:v>
                </c:pt>
                <c:pt idx="138">
                  <c:v>8.5</c:v>
                </c:pt>
                <c:pt idx="139">
                  <c:v>8.5</c:v>
                </c:pt>
                <c:pt idx="140">
                  <c:v>8.5</c:v>
                </c:pt>
                <c:pt idx="141">
                  <c:v>8.5</c:v>
                </c:pt>
                <c:pt idx="142">
                  <c:v>8.9</c:v>
                </c:pt>
                <c:pt idx="143">
                  <c:v>8.9</c:v>
                </c:pt>
                <c:pt idx="144">
                  <c:v>8.6</c:v>
                </c:pt>
                <c:pt idx="145">
                  <c:v>8.6</c:v>
                </c:pt>
                <c:pt idx="146">
                  <c:v>8.6</c:v>
                </c:pt>
                <c:pt idx="147">
                  <c:v>8.4</c:v>
                </c:pt>
                <c:pt idx="148">
                  <c:v>8.4</c:v>
                </c:pt>
                <c:pt idx="149">
                  <c:v>8.4</c:v>
                </c:pt>
                <c:pt idx="150">
                  <c:v>8.4</c:v>
                </c:pt>
                <c:pt idx="151">
                  <c:v>8.4</c:v>
                </c:pt>
                <c:pt idx="152">
                  <c:v>8.9</c:v>
                </c:pt>
                <c:pt idx="153">
                  <c:v>8.9</c:v>
                </c:pt>
                <c:pt idx="154">
                  <c:v>8.9</c:v>
                </c:pt>
                <c:pt idx="155">
                  <c:v>8.9</c:v>
                </c:pt>
                <c:pt idx="156">
                  <c:v>8.6</c:v>
                </c:pt>
                <c:pt idx="157">
                  <c:v>8.4</c:v>
                </c:pt>
                <c:pt idx="158">
                  <c:v>8.4</c:v>
                </c:pt>
                <c:pt idx="159">
                  <c:v>8.4</c:v>
                </c:pt>
                <c:pt idx="160">
                  <c:v>8.4</c:v>
                </c:pt>
                <c:pt idx="161">
                  <c:v>8.4</c:v>
                </c:pt>
                <c:pt idx="162">
                  <c:v>8.4</c:v>
                </c:pt>
                <c:pt idx="163">
                  <c:v>8.4</c:v>
                </c:pt>
                <c:pt idx="164">
                  <c:v>8.4</c:v>
                </c:pt>
                <c:pt idx="165">
                  <c:v>8.4</c:v>
                </c:pt>
                <c:pt idx="166">
                  <c:v>8.1999999999999993</c:v>
                </c:pt>
                <c:pt idx="167">
                  <c:v>8.1999999999999993</c:v>
                </c:pt>
                <c:pt idx="168">
                  <c:v>8.1999999999999993</c:v>
                </c:pt>
                <c:pt idx="169">
                  <c:v>8.1999999999999993</c:v>
                </c:pt>
                <c:pt idx="170">
                  <c:v>8.1999999999999993</c:v>
                </c:pt>
                <c:pt idx="171">
                  <c:v>7.9</c:v>
                </c:pt>
                <c:pt idx="172">
                  <c:v>7.9</c:v>
                </c:pt>
                <c:pt idx="173">
                  <c:v>7.9</c:v>
                </c:pt>
                <c:pt idx="174">
                  <c:v>7.9</c:v>
                </c:pt>
                <c:pt idx="175">
                  <c:v>7.9</c:v>
                </c:pt>
                <c:pt idx="176">
                  <c:v>7.9</c:v>
                </c:pt>
                <c:pt idx="177">
                  <c:v>7.9</c:v>
                </c:pt>
                <c:pt idx="178">
                  <c:v>7.6</c:v>
                </c:pt>
                <c:pt idx="179">
                  <c:v>7.6</c:v>
                </c:pt>
                <c:pt idx="180">
                  <c:v>7.6</c:v>
                </c:pt>
                <c:pt idx="181">
                  <c:v>7.4</c:v>
                </c:pt>
                <c:pt idx="182">
                  <c:v>7.4</c:v>
                </c:pt>
                <c:pt idx="183">
                  <c:v>7.7</c:v>
                </c:pt>
                <c:pt idx="184">
                  <c:v>7.7</c:v>
                </c:pt>
                <c:pt idx="185">
                  <c:v>7.5</c:v>
                </c:pt>
                <c:pt idx="186">
                  <c:v>7.5</c:v>
                </c:pt>
                <c:pt idx="187">
                  <c:v>7.2</c:v>
                </c:pt>
                <c:pt idx="188">
                  <c:v>7.2</c:v>
                </c:pt>
                <c:pt idx="189">
                  <c:v>7</c:v>
                </c:pt>
                <c:pt idx="190">
                  <c:v>7</c:v>
                </c:pt>
                <c:pt idx="191">
                  <c:v>7.4</c:v>
                </c:pt>
                <c:pt idx="192">
                  <c:v>7.2</c:v>
                </c:pt>
                <c:pt idx="193">
                  <c:v>7.2</c:v>
                </c:pt>
                <c:pt idx="194">
                  <c:v>6.84</c:v>
                </c:pt>
                <c:pt idx="195">
                  <c:v>6.4</c:v>
                </c:pt>
                <c:pt idx="196">
                  <c:v>6.4</c:v>
                </c:pt>
                <c:pt idx="197">
                  <c:v>6.4</c:v>
                </c:pt>
                <c:pt idx="198">
                  <c:v>6.4</c:v>
                </c:pt>
                <c:pt idx="199">
                  <c:v>6.4</c:v>
                </c:pt>
                <c:pt idx="200">
                  <c:v>6.4</c:v>
                </c:pt>
                <c:pt idx="201">
                  <c:v>6.4</c:v>
                </c:pt>
                <c:pt idx="202">
                  <c:v>6.4</c:v>
                </c:pt>
                <c:pt idx="203">
                  <c:v>6.2</c:v>
                </c:pt>
                <c:pt idx="204">
                  <c:v>6.15</c:v>
                </c:pt>
                <c:pt idx="205">
                  <c:v>5.8</c:v>
                </c:pt>
                <c:pt idx="206">
                  <c:v>5.5</c:v>
                </c:pt>
                <c:pt idx="207">
                  <c:v>5.2</c:v>
                </c:pt>
                <c:pt idx="208">
                  <c:v>5.2</c:v>
                </c:pt>
                <c:pt idx="209">
                  <c:v>4.9000000000000004</c:v>
                </c:pt>
                <c:pt idx="210">
                  <c:v>4.9000000000000004</c:v>
                </c:pt>
                <c:pt idx="211">
                  <c:v>5.2</c:v>
                </c:pt>
                <c:pt idx="212">
                  <c:v>5.2</c:v>
                </c:pt>
                <c:pt idx="213">
                  <c:v>5.7</c:v>
                </c:pt>
                <c:pt idx="214">
                  <c:v>5.7</c:v>
                </c:pt>
                <c:pt idx="215">
                  <c:v>5.7</c:v>
                </c:pt>
                <c:pt idx="216">
                  <c:v>5.67</c:v>
                </c:pt>
                <c:pt idx="217">
                  <c:v>5.5</c:v>
                </c:pt>
                <c:pt idx="218">
                  <c:v>5.5</c:v>
                </c:pt>
                <c:pt idx="219">
                  <c:v>5.5</c:v>
                </c:pt>
                <c:pt idx="220">
                  <c:v>5.5</c:v>
                </c:pt>
                <c:pt idx="221">
                  <c:v>5.5</c:v>
                </c:pt>
                <c:pt idx="222">
                  <c:v>5.5</c:v>
                </c:pt>
                <c:pt idx="223">
                  <c:v>5.7</c:v>
                </c:pt>
                <c:pt idx="224">
                  <c:v>5.7</c:v>
                </c:pt>
                <c:pt idx="225">
                  <c:v>5.7</c:v>
                </c:pt>
                <c:pt idx="226">
                  <c:v>5.7</c:v>
                </c:pt>
                <c:pt idx="227">
                  <c:v>5.7</c:v>
                </c:pt>
                <c:pt idx="228">
                  <c:v>5.7</c:v>
                </c:pt>
                <c:pt idx="229">
                  <c:v>5.7</c:v>
                </c:pt>
                <c:pt idx="230">
                  <c:v>5.7</c:v>
                </c:pt>
                <c:pt idx="231">
                  <c:v>5.7</c:v>
                </c:pt>
                <c:pt idx="232">
                  <c:v>5.7</c:v>
                </c:pt>
                <c:pt idx="233">
                  <c:v>5.7</c:v>
                </c:pt>
                <c:pt idx="234">
                  <c:v>5.98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6.2</c:v>
                </c:pt>
                <c:pt idx="239">
                  <c:v>6.5</c:v>
                </c:pt>
                <c:pt idx="240">
                  <c:v>6.77</c:v>
                </c:pt>
                <c:pt idx="241">
                  <c:v>7.5</c:v>
                </c:pt>
                <c:pt idx="242">
                  <c:v>7.5</c:v>
                </c:pt>
                <c:pt idx="243">
                  <c:v>7.89</c:v>
                </c:pt>
                <c:pt idx="244">
                  <c:v>7.9</c:v>
                </c:pt>
                <c:pt idx="245">
                  <c:v>7.6</c:v>
                </c:pt>
                <c:pt idx="246">
                  <c:v>7.6</c:v>
                </c:pt>
                <c:pt idx="247">
                  <c:v>7.9</c:v>
                </c:pt>
                <c:pt idx="248">
                  <c:v>8.4600000000000009</c:v>
                </c:pt>
                <c:pt idx="249">
                  <c:v>8.9</c:v>
                </c:pt>
                <c:pt idx="250">
                  <c:v>8.3000000000000007</c:v>
                </c:pt>
                <c:pt idx="251">
                  <c:v>8.11</c:v>
                </c:pt>
                <c:pt idx="252">
                  <c:v>7.83</c:v>
                </c:pt>
                <c:pt idx="253">
                  <c:v>7.8</c:v>
                </c:pt>
                <c:pt idx="254">
                  <c:v>7.5</c:v>
                </c:pt>
                <c:pt idx="255">
                  <c:v>7.7</c:v>
                </c:pt>
                <c:pt idx="256">
                  <c:v>7.7</c:v>
                </c:pt>
                <c:pt idx="257">
                  <c:v>7.7</c:v>
                </c:pt>
                <c:pt idx="258">
                  <c:v>7.9</c:v>
                </c:pt>
                <c:pt idx="259">
                  <c:v>7.7</c:v>
                </c:pt>
                <c:pt idx="260">
                  <c:v>7.5</c:v>
                </c:pt>
                <c:pt idx="261">
                  <c:v>6.9</c:v>
                </c:pt>
                <c:pt idx="262">
                  <c:v>6.9</c:v>
                </c:pt>
                <c:pt idx="263">
                  <c:v>6.9</c:v>
                </c:pt>
                <c:pt idx="264">
                  <c:v>6.65</c:v>
                </c:pt>
                <c:pt idx="265">
                  <c:v>6.04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6.3</c:v>
                </c:pt>
                <c:pt idx="270">
                  <c:v>6.1</c:v>
                </c:pt>
                <c:pt idx="271">
                  <c:v>6.1</c:v>
                </c:pt>
                <c:pt idx="272">
                  <c:v>5.7</c:v>
                </c:pt>
                <c:pt idx="273">
                  <c:v>5.7</c:v>
                </c:pt>
                <c:pt idx="274">
                  <c:v>5.5</c:v>
                </c:pt>
                <c:pt idx="275">
                  <c:v>5.5</c:v>
                </c:pt>
                <c:pt idx="276">
                  <c:v>5.5</c:v>
                </c:pt>
                <c:pt idx="277">
                  <c:v>5.2</c:v>
                </c:pt>
                <c:pt idx="278">
                  <c:v>4.9000000000000004</c:v>
                </c:pt>
                <c:pt idx="279">
                  <c:v>4.9000000000000004</c:v>
                </c:pt>
                <c:pt idx="280">
                  <c:v>5.0999999999999996</c:v>
                </c:pt>
                <c:pt idx="281">
                  <c:v>5.4</c:v>
                </c:pt>
                <c:pt idx="282">
                  <c:v>5.4</c:v>
                </c:pt>
                <c:pt idx="283">
                  <c:v>5</c:v>
                </c:pt>
                <c:pt idx="284">
                  <c:v>4.8</c:v>
                </c:pt>
                <c:pt idx="285">
                  <c:v>4.5</c:v>
                </c:pt>
                <c:pt idx="286">
                  <c:v>4</c:v>
                </c:pt>
                <c:pt idx="287">
                  <c:v>3.6</c:v>
                </c:pt>
                <c:pt idx="288">
                  <c:v>3.5</c:v>
                </c:pt>
                <c:pt idx="289">
                  <c:v>3.7</c:v>
                </c:pt>
                <c:pt idx="290">
                  <c:v>4.2</c:v>
                </c:pt>
                <c:pt idx="291">
                  <c:v>4.4000000000000004</c:v>
                </c:pt>
                <c:pt idx="292">
                  <c:v>4.4000000000000004</c:v>
                </c:pt>
                <c:pt idx="293">
                  <c:v>4.4000000000000004</c:v>
                </c:pt>
                <c:pt idx="294">
                  <c:v>4.4000000000000004</c:v>
                </c:pt>
                <c:pt idx="295">
                  <c:v>4.5999999999999996</c:v>
                </c:pt>
                <c:pt idx="296">
                  <c:v>4.8</c:v>
                </c:pt>
                <c:pt idx="297">
                  <c:v>4.9000000000000004</c:v>
                </c:pt>
                <c:pt idx="298">
                  <c:v>4.9000000000000004</c:v>
                </c:pt>
                <c:pt idx="299">
                  <c:v>4.9000000000000004</c:v>
                </c:pt>
                <c:pt idx="300">
                  <c:v>4.9000000000000004</c:v>
                </c:pt>
                <c:pt idx="301">
                  <c:v>4.9000000000000004</c:v>
                </c:pt>
                <c:pt idx="302">
                  <c:v>4.62</c:v>
                </c:pt>
                <c:pt idx="303">
                  <c:v>3.93</c:v>
                </c:pt>
                <c:pt idx="304">
                  <c:v>3.6</c:v>
                </c:pt>
                <c:pt idx="305">
                  <c:v>3.32</c:v>
                </c:pt>
                <c:pt idx="306">
                  <c:v>2.84</c:v>
                </c:pt>
                <c:pt idx="307">
                  <c:v>2.7</c:v>
                </c:pt>
                <c:pt idx="308">
                  <c:v>2.88</c:v>
                </c:pt>
                <c:pt idx="309">
                  <c:v>2.88</c:v>
                </c:pt>
                <c:pt idx="310">
                  <c:v>2.8</c:v>
                </c:pt>
                <c:pt idx="311">
                  <c:v>2.68</c:v>
                </c:pt>
                <c:pt idx="312">
                  <c:v>2.74</c:v>
                </c:pt>
                <c:pt idx="313">
                  <c:v>2.9</c:v>
                </c:pt>
                <c:pt idx="314">
                  <c:v>3.12</c:v>
                </c:pt>
                <c:pt idx="315">
                  <c:v>3.2</c:v>
                </c:pt>
                <c:pt idx="316">
                  <c:v>3.48</c:v>
                </c:pt>
                <c:pt idx="317">
                  <c:v>3.41</c:v>
                </c:pt>
                <c:pt idx="318">
                  <c:v>3.3</c:v>
                </c:pt>
                <c:pt idx="319">
                  <c:v>3.3</c:v>
                </c:pt>
                <c:pt idx="320">
                  <c:v>3.12</c:v>
                </c:pt>
                <c:pt idx="321">
                  <c:v>2.85</c:v>
                </c:pt>
                <c:pt idx="322">
                  <c:v>2.7</c:v>
                </c:pt>
                <c:pt idx="323">
                  <c:v>2.56</c:v>
                </c:pt>
                <c:pt idx="324">
                  <c:v>2.5</c:v>
                </c:pt>
                <c:pt idx="325">
                  <c:v>2.5</c:v>
                </c:pt>
                <c:pt idx="326">
                  <c:v>2.5</c:v>
                </c:pt>
                <c:pt idx="327">
                  <c:v>2.5</c:v>
                </c:pt>
                <c:pt idx="328">
                  <c:v>2.85</c:v>
                </c:pt>
                <c:pt idx="329">
                  <c:v>2.97</c:v>
                </c:pt>
                <c:pt idx="330">
                  <c:v>2.76</c:v>
                </c:pt>
                <c:pt idx="331">
                  <c:v>2.7</c:v>
                </c:pt>
                <c:pt idx="332">
                  <c:v>2.56</c:v>
                </c:pt>
                <c:pt idx="333">
                  <c:v>2.39</c:v>
                </c:pt>
                <c:pt idx="334">
                  <c:v>2.2999999999999998</c:v>
                </c:pt>
                <c:pt idx="335">
                  <c:v>2.2999999999999998</c:v>
                </c:pt>
                <c:pt idx="336">
                  <c:v>2.52</c:v>
                </c:pt>
                <c:pt idx="337">
                  <c:v>2.6</c:v>
                </c:pt>
                <c:pt idx="338">
                  <c:v>2.6</c:v>
                </c:pt>
                <c:pt idx="339">
                  <c:v>2.6</c:v>
                </c:pt>
                <c:pt idx="340">
                  <c:v>2.4500000000000002</c:v>
                </c:pt>
                <c:pt idx="341">
                  <c:v>2.33</c:v>
                </c:pt>
                <c:pt idx="342">
                  <c:v>2.44</c:v>
                </c:pt>
                <c:pt idx="343">
                  <c:v>2.5</c:v>
                </c:pt>
                <c:pt idx="344">
                  <c:v>2.5</c:v>
                </c:pt>
                <c:pt idx="345">
                  <c:v>2.35</c:v>
                </c:pt>
                <c:pt idx="346">
                  <c:v>2.23</c:v>
                </c:pt>
                <c:pt idx="347">
                  <c:v>2.2000000000000002</c:v>
                </c:pt>
                <c:pt idx="348">
                  <c:v>2.74</c:v>
                </c:pt>
                <c:pt idx="349">
                  <c:v>2.9</c:v>
                </c:pt>
                <c:pt idx="350">
                  <c:v>2.69</c:v>
                </c:pt>
                <c:pt idx="351">
                  <c:v>2.38</c:v>
                </c:pt>
                <c:pt idx="352">
                  <c:v>2.0299999999999998</c:v>
                </c:pt>
                <c:pt idx="353">
                  <c:v>1.9</c:v>
                </c:pt>
                <c:pt idx="354">
                  <c:v>2.0499999999999998</c:v>
                </c:pt>
                <c:pt idx="355">
                  <c:v>2.31</c:v>
                </c:pt>
                <c:pt idx="356">
                  <c:v>2.33</c:v>
                </c:pt>
                <c:pt idx="357">
                  <c:v>2.2200000000000002</c:v>
                </c:pt>
                <c:pt idx="358">
                  <c:v>2.2000000000000002</c:v>
                </c:pt>
                <c:pt idx="359">
                  <c:v>2.2000000000000002</c:v>
                </c:pt>
                <c:pt idx="360">
                  <c:v>2.2000000000000002</c:v>
                </c:pt>
                <c:pt idx="361">
                  <c:v>2.2000000000000002</c:v>
                </c:pt>
                <c:pt idx="362">
                  <c:v>2.2000000000000002</c:v>
                </c:pt>
                <c:pt idx="363">
                  <c:v>2.2000000000000002</c:v>
                </c:pt>
                <c:pt idx="364">
                  <c:v>2.16</c:v>
                </c:pt>
                <c:pt idx="365">
                  <c:v>2.15</c:v>
                </c:pt>
                <c:pt idx="366">
                  <c:v>2.15</c:v>
                </c:pt>
                <c:pt idx="367">
                  <c:v>2.19</c:v>
                </c:pt>
                <c:pt idx="368">
                  <c:v>2.35</c:v>
                </c:pt>
                <c:pt idx="369">
                  <c:v>2.33</c:v>
                </c:pt>
                <c:pt idx="370">
                  <c:v>2.27</c:v>
                </c:pt>
                <c:pt idx="371">
                  <c:v>2.13</c:v>
                </c:pt>
                <c:pt idx="372">
                  <c:v>2.1</c:v>
                </c:pt>
                <c:pt idx="373">
                  <c:v>2.06</c:v>
                </c:pt>
                <c:pt idx="374">
                  <c:v>1.94</c:v>
                </c:pt>
                <c:pt idx="375">
                  <c:v>1.87</c:v>
                </c:pt>
                <c:pt idx="376">
                  <c:v>1.78</c:v>
                </c:pt>
                <c:pt idx="377">
                  <c:v>1.64</c:v>
                </c:pt>
                <c:pt idx="378">
                  <c:v>1.56</c:v>
                </c:pt>
                <c:pt idx="379">
                  <c:v>1.62</c:v>
                </c:pt>
                <c:pt idx="380">
                  <c:v>1.65</c:v>
                </c:pt>
                <c:pt idx="381">
                  <c:v>1.69</c:v>
                </c:pt>
                <c:pt idx="382">
                  <c:v>1.66</c:v>
                </c:pt>
                <c:pt idx="383">
                  <c:v>1.79</c:v>
                </c:pt>
                <c:pt idx="384">
                  <c:v>1.96</c:v>
                </c:pt>
                <c:pt idx="385">
                  <c:v>2.15</c:v>
                </c:pt>
                <c:pt idx="386">
                  <c:v>2.2799999999999998</c:v>
                </c:pt>
                <c:pt idx="387">
                  <c:v>2.16</c:v>
                </c:pt>
                <c:pt idx="388">
                  <c:v>2.1</c:v>
                </c:pt>
                <c:pt idx="389">
                  <c:v>2</c:v>
                </c:pt>
                <c:pt idx="390">
                  <c:v>1.95</c:v>
                </c:pt>
                <c:pt idx="391">
                  <c:v>1.91</c:v>
                </c:pt>
                <c:pt idx="392">
                  <c:v>1.76</c:v>
                </c:pt>
                <c:pt idx="393">
                  <c:v>1.63</c:v>
                </c:pt>
                <c:pt idx="394">
                  <c:v>1.6</c:v>
                </c:pt>
                <c:pt idx="395">
                  <c:v>1.64</c:v>
                </c:pt>
                <c:pt idx="396">
                  <c:v>1.65</c:v>
                </c:pt>
                <c:pt idx="397">
                  <c:v>1.59</c:v>
                </c:pt>
                <c:pt idx="398">
                  <c:v>1.52</c:v>
                </c:pt>
                <c:pt idx="399">
                  <c:v>1.43</c:v>
                </c:pt>
                <c:pt idx="400">
                  <c:v>1.36</c:v>
                </c:pt>
                <c:pt idx="401">
                  <c:v>1.28</c:v>
                </c:pt>
                <c:pt idx="402">
                  <c:v>1.5</c:v>
                </c:pt>
                <c:pt idx="403">
                  <c:v>1.52</c:v>
                </c:pt>
                <c:pt idx="404">
                  <c:v>1.75</c:v>
                </c:pt>
                <c:pt idx="405">
                  <c:v>1.71</c:v>
                </c:pt>
                <c:pt idx="406">
                  <c:v>1.75</c:v>
                </c:pt>
                <c:pt idx="407">
                  <c:v>1.73</c:v>
                </c:pt>
                <c:pt idx="408">
                  <c:v>1.7</c:v>
                </c:pt>
                <c:pt idx="409">
                  <c:v>1.63</c:v>
                </c:pt>
                <c:pt idx="410">
                  <c:v>1.64</c:v>
                </c:pt>
                <c:pt idx="411">
                  <c:v>1.69</c:v>
                </c:pt>
                <c:pt idx="412">
                  <c:v>1.7</c:v>
                </c:pt>
                <c:pt idx="413">
                  <c:v>1.84</c:v>
                </c:pt>
                <c:pt idx="414">
                  <c:v>1.83</c:v>
                </c:pt>
                <c:pt idx="415">
                  <c:v>1.76</c:v>
                </c:pt>
                <c:pt idx="416">
                  <c:v>1.72</c:v>
                </c:pt>
                <c:pt idx="417">
                  <c:v>1.7</c:v>
                </c:pt>
                <c:pt idx="418">
                  <c:v>1.7</c:v>
                </c:pt>
                <c:pt idx="419">
                  <c:v>1.59</c:v>
                </c:pt>
                <c:pt idx="420">
                  <c:v>1.55</c:v>
                </c:pt>
                <c:pt idx="421">
                  <c:v>1.55</c:v>
                </c:pt>
                <c:pt idx="422">
                  <c:v>1.62</c:v>
                </c:pt>
                <c:pt idx="423">
                  <c:v>1.57</c:v>
                </c:pt>
                <c:pt idx="424">
                  <c:v>1.51</c:v>
                </c:pt>
                <c:pt idx="425">
                  <c:v>1.47</c:v>
                </c:pt>
                <c:pt idx="426">
                  <c:v>1.45</c:v>
                </c:pt>
                <c:pt idx="427">
                  <c:v>1.56</c:v>
                </c:pt>
                <c:pt idx="428">
                  <c:v>1.56</c:v>
                </c:pt>
                <c:pt idx="429">
                  <c:v>1.71</c:v>
                </c:pt>
                <c:pt idx="430">
                  <c:v>1.87</c:v>
                </c:pt>
                <c:pt idx="431">
                  <c:v>1.86</c:v>
                </c:pt>
                <c:pt idx="432">
                  <c:v>1.82</c:v>
                </c:pt>
                <c:pt idx="433">
                  <c:v>1.94</c:v>
                </c:pt>
                <c:pt idx="434">
                  <c:v>2.0699999999999998</c:v>
                </c:pt>
                <c:pt idx="435">
                  <c:v>2.33</c:v>
                </c:pt>
                <c:pt idx="436">
                  <c:v>2.4900000000000002</c:v>
                </c:pt>
                <c:pt idx="437">
                  <c:v>2.46</c:v>
                </c:pt>
                <c:pt idx="438">
                  <c:v>2.59</c:v>
                </c:pt>
                <c:pt idx="439">
                  <c:v>2.54</c:v>
                </c:pt>
                <c:pt idx="440">
                  <c:v>2.35</c:v>
                </c:pt>
                <c:pt idx="441">
                  <c:v>2.33</c:v>
                </c:pt>
                <c:pt idx="442">
                  <c:v>2.3199999999999998</c:v>
                </c:pt>
                <c:pt idx="443">
                  <c:v>2.34</c:v>
                </c:pt>
                <c:pt idx="444">
                  <c:v>2.39</c:v>
                </c:pt>
                <c:pt idx="445">
                  <c:v>2.33</c:v>
                </c:pt>
                <c:pt idx="446">
                  <c:v>2.23</c:v>
                </c:pt>
                <c:pt idx="447">
                  <c:v>2.2400000000000002</c:v>
                </c:pt>
                <c:pt idx="448">
                  <c:v>2.25</c:v>
                </c:pt>
                <c:pt idx="449">
                  <c:v>2.4</c:v>
                </c:pt>
                <c:pt idx="450">
                  <c:v>2.52</c:v>
                </c:pt>
                <c:pt idx="451">
                  <c:v>2.5499999999999998</c:v>
                </c:pt>
                <c:pt idx="452">
                  <c:v>2.35</c:v>
                </c:pt>
                <c:pt idx="453">
                  <c:v>2.39</c:v>
                </c:pt>
                <c:pt idx="454">
                  <c:v>2.27</c:v>
                </c:pt>
                <c:pt idx="455">
                  <c:v>2.27</c:v>
                </c:pt>
                <c:pt idx="456">
                  <c:v>2.16</c:v>
                </c:pt>
                <c:pt idx="457">
                  <c:v>2.14</c:v>
                </c:pt>
                <c:pt idx="458">
                  <c:v>2.12</c:v>
                </c:pt>
                <c:pt idx="459">
                  <c:v>2.1</c:v>
                </c:pt>
                <c:pt idx="460">
                  <c:v>2.3199999999999998</c:v>
                </c:pt>
                <c:pt idx="461">
                  <c:v>2.44</c:v>
                </c:pt>
                <c:pt idx="462">
                  <c:v>2.41</c:v>
                </c:pt>
                <c:pt idx="463">
                  <c:v>2.2799999999999998</c:v>
                </c:pt>
                <c:pt idx="464">
                  <c:v>2.29</c:v>
                </c:pt>
                <c:pt idx="465">
                  <c:v>2.34</c:v>
                </c:pt>
                <c:pt idx="466">
                  <c:v>2.38</c:v>
                </c:pt>
                <c:pt idx="467">
                  <c:v>2.4</c:v>
                </c:pt>
                <c:pt idx="468">
                  <c:v>2.29</c:v>
                </c:pt>
                <c:pt idx="469">
                  <c:v>2.25</c:v>
                </c:pt>
                <c:pt idx="470">
                  <c:v>2.25</c:v>
                </c:pt>
                <c:pt idx="471">
                  <c:v>2.29</c:v>
                </c:pt>
                <c:pt idx="472">
                  <c:v>2.15</c:v>
                </c:pt>
                <c:pt idx="473">
                  <c:v>2.1</c:v>
                </c:pt>
                <c:pt idx="474">
                  <c:v>1.96</c:v>
                </c:pt>
                <c:pt idx="475">
                  <c:v>1.93</c:v>
                </c:pt>
                <c:pt idx="476">
                  <c:v>1.85</c:v>
                </c:pt>
                <c:pt idx="477">
                  <c:v>1.73</c:v>
                </c:pt>
                <c:pt idx="478">
                  <c:v>1.81</c:v>
                </c:pt>
                <c:pt idx="479">
                  <c:v>1.71</c:v>
                </c:pt>
                <c:pt idx="480">
                  <c:v>1.65</c:v>
                </c:pt>
                <c:pt idx="481">
                  <c:v>1.65</c:v>
                </c:pt>
                <c:pt idx="482">
                  <c:v>1.61</c:v>
                </c:pt>
                <c:pt idx="483">
                  <c:v>1.64</c:v>
                </c:pt>
                <c:pt idx="484">
                  <c:v>1.62</c:v>
                </c:pt>
                <c:pt idx="485">
                  <c:v>1.5</c:v>
                </c:pt>
                <c:pt idx="486">
                  <c:v>1.45</c:v>
                </c:pt>
                <c:pt idx="487">
                  <c:v>1.41</c:v>
                </c:pt>
                <c:pt idx="488">
                  <c:v>1.44</c:v>
                </c:pt>
                <c:pt idx="489">
                  <c:v>1.33</c:v>
                </c:pt>
                <c:pt idx="490">
                  <c:v>1.37</c:v>
                </c:pt>
                <c:pt idx="491">
                  <c:v>1.54</c:v>
                </c:pt>
                <c:pt idx="492">
                  <c:v>1.54</c:v>
                </c:pt>
                <c:pt idx="493">
                  <c:v>1.6</c:v>
                </c:pt>
                <c:pt idx="494">
                  <c:v>1.61</c:v>
                </c:pt>
                <c:pt idx="495">
                  <c:v>1.68</c:v>
                </c:pt>
                <c:pt idx="496">
                  <c:v>1.59</c:v>
                </c:pt>
                <c:pt idx="497">
                  <c:v>1.52</c:v>
                </c:pt>
                <c:pt idx="498">
                  <c:v>1.5</c:v>
                </c:pt>
                <c:pt idx="499">
                  <c:v>1.39</c:v>
                </c:pt>
                <c:pt idx="500">
                  <c:v>1.39</c:v>
                </c:pt>
                <c:pt idx="501">
                  <c:v>1.4</c:v>
                </c:pt>
                <c:pt idx="502">
                  <c:v>1.4</c:v>
                </c:pt>
                <c:pt idx="503">
                  <c:v>1.4</c:v>
                </c:pt>
                <c:pt idx="504">
                  <c:v>1.4</c:v>
                </c:pt>
                <c:pt idx="505">
                  <c:v>1.4</c:v>
                </c:pt>
                <c:pt idx="506">
                  <c:v>1.36</c:v>
                </c:pt>
                <c:pt idx="507">
                  <c:v>1.35</c:v>
                </c:pt>
                <c:pt idx="508">
                  <c:v>1.31</c:v>
                </c:pt>
                <c:pt idx="509">
                  <c:v>1.3</c:v>
                </c:pt>
                <c:pt idx="510">
                  <c:v>1.26</c:v>
                </c:pt>
                <c:pt idx="511">
                  <c:v>1.25</c:v>
                </c:pt>
                <c:pt idx="512">
                  <c:v>1.25</c:v>
                </c:pt>
                <c:pt idx="513">
                  <c:v>1.25</c:v>
                </c:pt>
                <c:pt idx="514">
                  <c:v>1.21</c:v>
                </c:pt>
                <c:pt idx="515">
                  <c:v>1.2</c:v>
                </c:pt>
                <c:pt idx="516">
                  <c:v>1.2</c:v>
                </c:pt>
                <c:pt idx="517">
                  <c:v>1.1599999999999999</c:v>
                </c:pt>
                <c:pt idx="518">
                  <c:v>1.1499999999999999</c:v>
                </c:pt>
                <c:pt idx="519">
                  <c:v>1.19</c:v>
                </c:pt>
                <c:pt idx="520">
                  <c:v>1.24</c:v>
                </c:pt>
                <c:pt idx="521">
                  <c:v>1.28</c:v>
                </c:pt>
                <c:pt idx="522">
                  <c:v>1.34</c:v>
                </c:pt>
                <c:pt idx="523">
                  <c:v>1.31</c:v>
                </c:pt>
                <c:pt idx="524">
                  <c:v>1.3</c:v>
                </c:pt>
                <c:pt idx="525">
                  <c:v>1.23</c:v>
                </c:pt>
                <c:pt idx="526">
                  <c:v>1.2</c:v>
                </c:pt>
                <c:pt idx="527">
                  <c:v>1.2</c:v>
                </c:pt>
                <c:pt idx="528">
                  <c:v>1.24</c:v>
                </c:pt>
                <c:pt idx="529">
                  <c:v>1.22</c:v>
                </c:pt>
                <c:pt idx="530">
                  <c:v>1.2</c:v>
                </c:pt>
                <c:pt idx="531">
                  <c:v>1.2</c:v>
                </c:pt>
                <c:pt idx="532">
                  <c:v>1.2</c:v>
                </c:pt>
                <c:pt idx="533">
                  <c:v>1.2</c:v>
                </c:pt>
                <c:pt idx="534">
                  <c:v>1.1599999999999999</c:v>
                </c:pt>
                <c:pt idx="535">
                  <c:v>1.1499999999999999</c:v>
                </c:pt>
                <c:pt idx="536">
                  <c:v>1.1499999999999999</c:v>
                </c:pt>
                <c:pt idx="537">
                  <c:v>1.1499999999999999</c:v>
                </c:pt>
                <c:pt idx="538">
                  <c:v>1.1499999999999999</c:v>
                </c:pt>
                <c:pt idx="539">
                  <c:v>1.1100000000000001</c:v>
                </c:pt>
                <c:pt idx="540">
                  <c:v>1.06</c:v>
                </c:pt>
                <c:pt idx="541">
                  <c:v>1.1200000000000001</c:v>
                </c:pt>
                <c:pt idx="542">
                  <c:v>1.1499999999999999</c:v>
                </c:pt>
                <c:pt idx="543">
                  <c:v>1.1499999999999999</c:v>
                </c:pt>
                <c:pt idx="544">
                  <c:v>1.1499999999999999</c:v>
                </c:pt>
                <c:pt idx="545">
                  <c:v>1.1499999999999999</c:v>
                </c:pt>
                <c:pt idx="546">
                  <c:v>1.1499999999999999</c:v>
                </c:pt>
                <c:pt idx="547">
                  <c:v>1.1499999999999999</c:v>
                </c:pt>
                <c:pt idx="548">
                  <c:v>1.1200000000000001</c:v>
                </c:pt>
                <c:pt idx="549">
                  <c:v>1.1000000000000001</c:v>
                </c:pt>
                <c:pt idx="550">
                  <c:v>1.1000000000000001</c:v>
                </c:pt>
                <c:pt idx="551">
                  <c:v>1.1000000000000001</c:v>
                </c:pt>
                <c:pt idx="552">
                  <c:v>1.1000000000000001</c:v>
                </c:pt>
                <c:pt idx="553">
                  <c:v>1.03</c:v>
                </c:pt>
                <c:pt idx="554">
                  <c:v>0.96</c:v>
                </c:pt>
                <c:pt idx="555">
                  <c:v>0.95</c:v>
                </c:pt>
                <c:pt idx="556">
                  <c:v>0.95</c:v>
                </c:pt>
                <c:pt idx="557">
                  <c:v>0.95</c:v>
                </c:pt>
                <c:pt idx="558">
                  <c:v>0.91</c:v>
                </c:pt>
                <c:pt idx="559">
                  <c:v>0.94</c:v>
                </c:pt>
                <c:pt idx="560">
                  <c:v>0.95</c:v>
                </c:pt>
                <c:pt idx="561">
                  <c:v>0.95</c:v>
                </c:pt>
                <c:pt idx="562">
                  <c:v>0.95</c:v>
                </c:pt>
                <c:pt idx="563">
                  <c:v>0.95</c:v>
                </c:pt>
                <c:pt idx="564">
                  <c:v>0.95</c:v>
                </c:pt>
                <c:pt idx="565">
                  <c:v>0.95</c:v>
                </c:pt>
                <c:pt idx="566">
                  <c:v>0.95</c:v>
                </c:pt>
                <c:pt idx="567">
                  <c:v>0.95</c:v>
                </c:pt>
                <c:pt idx="568">
                  <c:v>0.95</c:v>
                </c:pt>
                <c:pt idx="569">
                  <c:v>0.95</c:v>
                </c:pt>
                <c:pt idx="570">
                  <c:v>0.98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0.96</c:v>
                </c:pt>
                <c:pt idx="595">
                  <c:v>0.95</c:v>
                </c:pt>
                <c:pt idx="596">
                  <c:v>0.95</c:v>
                </c:pt>
                <c:pt idx="597">
                  <c:v>0.95</c:v>
                </c:pt>
                <c:pt idx="598">
                  <c:v>0.95</c:v>
                </c:pt>
                <c:pt idx="599">
                  <c:v>0.95</c:v>
                </c:pt>
                <c:pt idx="600">
                  <c:v>0.95</c:v>
                </c:pt>
                <c:pt idx="601">
                  <c:v>0.95</c:v>
                </c:pt>
                <c:pt idx="602">
                  <c:v>0.95</c:v>
                </c:pt>
                <c:pt idx="603">
                  <c:v>1.06</c:v>
                </c:pt>
                <c:pt idx="604">
                  <c:v>1.06</c:v>
                </c:pt>
                <c:pt idx="605">
                  <c:v>1.05</c:v>
                </c:pt>
                <c:pt idx="606">
                  <c:v>1.05</c:v>
                </c:pt>
                <c:pt idx="607">
                  <c:v>1.02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1.07</c:v>
                </c:pt>
                <c:pt idx="626">
                  <c:v>1.1000000000000001</c:v>
                </c:pt>
                <c:pt idx="627">
                  <c:v>1.1000000000000001</c:v>
                </c:pt>
                <c:pt idx="628">
                  <c:v>1.1000000000000001</c:v>
                </c:pt>
                <c:pt idx="629">
                  <c:v>1.17</c:v>
                </c:pt>
                <c:pt idx="630">
                  <c:v>1.2</c:v>
                </c:pt>
                <c:pt idx="631">
                  <c:v>1.2</c:v>
                </c:pt>
                <c:pt idx="632">
                  <c:v>1.24</c:v>
                </c:pt>
                <c:pt idx="633">
                  <c:v>1.25</c:v>
                </c:pt>
                <c:pt idx="634">
                  <c:v>1.25</c:v>
                </c:pt>
                <c:pt idx="635">
                  <c:v>1.25</c:v>
                </c:pt>
                <c:pt idx="636">
                  <c:v>1.35</c:v>
                </c:pt>
                <c:pt idx="637">
                  <c:v>1.47</c:v>
                </c:pt>
                <c:pt idx="638">
                  <c:v>1.46</c:v>
                </c:pt>
                <c:pt idx="639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A1-4939-9FFA-E62A699805F1}"/>
            </c:ext>
          </c:extLst>
        </c:ser>
        <c:ser>
          <c:idx val="1"/>
          <c:order val="1"/>
          <c:tx>
            <c:strRef>
              <c:f>金利!$C$5</c:f>
              <c:strCache>
                <c:ptCount val="1"/>
                <c:pt idx="0">
                  <c:v>i2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金利!$A$6:$A$646</c:f>
              <c:numCache>
                <c:formatCode>mmm\-yy</c:formatCode>
                <c:ptCount val="641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  <c:pt idx="628">
                  <c:v>44682</c:v>
                </c:pt>
                <c:pt idx="629">
                  <c:v>44713</c:v>
                </c:pt>
                <c:pt idx="630">
                  <c:v>44743</c:v>
                </c:pt>
                <c:pt idx="631">
                  <c:v>44774</c:v>
                </c:pt>
                <c:pt idx="632">
                  <c:v>44805</c:v>
                </c:pt>
                <c:pt idx="633">
                  <c:v>44835</c:v>
                </c:pt>
                <c:pt idx="634">
                  <c:v>44866</c:v>
                </c:pt>
                <c:pt idx="635">
                  <c:v>44896</c:v>
                </c:pt>
                <c:pt idx="636">
                  <c:v>44927</c:v>
                </c:pt>
                <c:pt idx="637">
                  <c:v>44958</c:v>
                </c:pt>
                <c:pt idx="638">
                  <c:v>44986</c:v>
                </c:pt>
                <c:pt idx="639">
                  <c:v>45017</c:v>
                </c:pt>
                <c:pt idx="640">
                  <c:v>45047</c:v>
                </c:pt>
              </c:numCache>
            </c:numRef>
          </c:cat>
          <c:val>
            <c:numRef>
              <c:f>金利!$C$6:$C$646</c:f>
              <c:numCache>
                <c:formatCode>General</c:formatCode>
                <c:ptCount val="641"/>
                <c:pt idx="24">
                  <c:v>7.1890000000000001</c:v>
                </c:pt>
                <c:pt idx="25">
                  <c:v>7.1890000000000001</c:v>
                </c:pt>
                <c:pt idx="26">
                  <c:v>7.1890000000000001</c:v>
                </c:pt>
                <c:pt idx="27">
                  <c:v>7.0339999999999998</c:v>
                </c:pt>
                <c:pt idx="28">
                  <c:v>7.0339999999999998</c:v>
                </c:pt>
                <c:pt idx="29">
                  <c:v>7.0339999999999998</c:v>
                </c:pt>
                <c:pt idx="30">
                  <c:v>6.7169999999999996</c:v>
                </c:pt>
                <c:pt idx="31">
                  <c:v>6.7169999999999996</c:v>
                </c:pt>
                <c:pt idx="32">
                  <c:v>6.7169999999999996</c:v>
                </c:pt>
                <c:pt idx="33">
                  <c:v>6.7169999999999996</c:v>
                </c:pt>
                <c:pt idx="34">
                  <c:v>6.7169999999999996</c:v>
                </c:pt>
                <c:pt idx="35">
                  <c:v>6.7169999999999996</c:v>
                </c:pt>
                <c:pt idx="36">
                  <c:v>6.7169999999999996</c:v>
                </c:pt>
                <c:pt idx="37">
                  <c:v>6.7169999999999996</c:v>
                </c:pt>
                <c:pt idx="38">
                  <c:v>6.7169999999999996</c:v>
                </c:pt>
                <c:pt idx="39">
                  <c:v>6.7169999999999996</c:v>
                </c:pt>
                <c:pt idx="40">
                  <c:v>6.9660000000000002</c:v>
                </c:pt>
                <c:pt idx="41">
                  <c:v>6.9660000000000002</c:v>
                </c:pt>
                <c:pt idx="42">
                  <c:v>6.9660000000000002</c:v>
                </c:pt>
                <c:pt idx="43">
                  <c:v>7.1280000000000001</c:v>
                </c:pt>
                <c:pt idx="44">
                  <c:v>7.1280000000000001</c:v>
                </c:pt>
                <c:pt idx="45">
                  <c:v>7.3019999999999996</c:v>
                </c:pt>
                <c:pt idx="46">
                  <c:v>7.3019999999999996</c:v>
                </c:pt>
                <c:pt idx="47">
                  <c:v>7.3019999999999996</c:v>
                </c:pt>
                <c:pt idx="48">
                  <c:v>8.02</c:v>
                </c:pt>
                <c:pt idx="49">
                  <c:v>8.02</c:v>
                </c:pt>
                <c:pt idx="50">
                  <c:v>8.02</c:v>
                </c:pt>
                <c:pt idx="51">
                  <c:v>8.02</c:v>
                </c:pt>
                <c:pt idx="52">
                  <c:v>8.02</c:v>
                </c:pt>
                <c:pt idx="53">
                  <c:v>8.02</c:v>
                </c:pt>
                <c:pt idx="54">
                  <c:v>8.02</c:v>
                </c:pt>
                <c:pt idx="55">
                  <c:v>8.02</c:v>
                </c:pt>
                <c:pt idx="56">
                  <c:v>8.02</c:v>
                </c:pt>
                <c:pt idx="57">
                  <c:v>8.4139999999999997</c:v>
                </c:pt>
                <c:pt idx="58">
                  <c:v>8.4139999999999997</c:v>
                </c:pt>
                <c:pt idx="59">
                  <c:v>8.4139999999999997</c:v>
                </c:pt>
                <c:pt idx="60">
                  <c:v>8.4139999999999997</c:v>
                </c:pt>
                <c:pt idx="61">
                  <c:v>8.4139999999999997</c:v>
                </c:pt>
                <c:pt idx="62">
                  <c:v>8.4139999999999997</c:v>
                </c:pt>
                <c:pt idx="63">
                  <c:v>8.4139999999999997</c:v>
                </c:pt>
                <c:pt idx="64">
                  <c:v>8.4139999999999997</c:v>
                </c:pt>
                <c:pt idx="65">
                  <c:v>8.4139999999999997</c:v>
                </c:pt>
                <c:pt idx="66">
                  <c:v>8.4139999999999997</c:v>
                </c:pt>
                <c:pt idx="67">
                  <c:v>8.32</c:v>
                </c:pt>
                <c:pt idx="68">
                  <c:v>8.32</c:v>
                </c:pt>
                <c:pt idx="69">
                  <c:v>8.32</c:v>
                </c:pt>
                <c:pt idx="70">
                  <c:v>8.2270000000000003</c:v>
                </c:pt>
                <c:pt idx="71">
                  <c:v>8.2270000000000003</c:v>
                </c:pt>
                <c:pt idx="72">
                  <c:v>8.2270000000000003</c:v>
                </c:pt>
                <c:pt idx="73">
                  <c:v>8.2270000000000003</c:v>
                </c:pt>
                <c:pt idx="74">
                  <c:v>8.2270000000000003</c:v>
                </c:pt>
                <c:pt idx="75">
                  <c:v>8.2270000000000003</c:v>
                </c:pt>
                <c:pt idx="76">
                  <c:v>8.2270000000000003</c:v>
                </c:pt>
                <c:pt idx="77">
                  <c:v>8.2270000000000003</c:v>
                </c:pt>
                <c:pt idx="78">
                  <c:v>8.2270000000000003</c:v>
                </c:pt>
                <c:pt idx="79">
                  <c:v>8.2270000000000003</c:v>
                </c:pt>
                <c:pt idx="80">
                  <c:v>8.2270000000000003</c:v>
                </c:pt>
                <c:pt idx="81">
                  <c:v>8.2270000000000003</c:v>
                </c:pt>
                <c:pt idx="82">
                  <c:v>8.2270000000000003</c:v>
                </c:pt>
                <c:pt idx="83">
                  <c:v>8.2270000000000003</c:v>
                </c:pt>
                <c:pt idx="84">
                  <c:v>8.2270000000000003</c:v>
                </c:pt>
                <c:pt idx="85">
                  <c:v>8.2270000000000003</c:v>
                </c:pt>
                <c:pt idx="86">
                  <c:v>8.2270000000000003</c:v>
                </c:pt>
                <c:pt idx="87">
                  <c:v>8.2270000000000003</c:v>
                </c:pt>
                <c:pt idx="88">
                  <c:v>7.4870000000000001</c:v>
                </c:pt>
                <c:pt idx="89">
                  <c:v>7.4870000000000001</c:v>
                </c:pt>
                <c:pt idx="90">
                  <c:v>7.2859999999999996</c:v>
                </c:pt>
                <c:pt idx="91">
                  <c:v>6.984</c:v>
                </c:pt>
                <c:pt idx="92">
                  <c:v>6.984</c:v>
                </c:pt>
                <c:pt idx="93">
                  <c:v>6.6829999999999998</c:v>
                </c:pt>
                <c:pt idx="94">
                  <c:v>6.6829999999999998</c:v>
                </c:pt>
                <c:pt idx="95">
                  <c:v>6.6829999999999998</c:v>
                </c:pt>
                <c:pt idx="96">
                  <c:v>6.6829999999999998</c:v>
                </c:pt>
                <c:pt idx="97">
                  <c:v>6.6829999999999998</c:v>
                </c:pt>
                <c:pt idx="98">
                  <c:v>6.6829999999999998</c:v>
                </c:pt>
                <c:pt idx="99">
                  <c:v>6.18</c:v>
                </c:pt>
                <c:pt idx="100">
                  <c:v>6.18</c:v>
                </c:pt>
                <c:pt idx="101">
                  <c:v>6.18</c:v>
                </c:pt>
                <c:pt idx="102">
                  <c:v>6.18</c:v>
                </c:pt>
                <c:pt idx="103">
                  <c:v>6.18</c:v>
                </c:pt>
                <c:pt idx="104">
                  <c:v>6.18</c:v>
                </c:pt>
                <c:pt idx="105">
                  <c:v>6.18</c:v>
                </c:pt>
                <c:pt idx="106">
                  <c:v>6.18</c:v>
                </c:pt>
                <c:pt idx="107">
                  <c:v>6.18</c:v>
                </c:pt>
                <c:pt idx="108">
                  <c:v>6.18</c:v>
                </c:pt>
                <c:pt idx="109">
                  <c:v>6.18</c:v>
                </c:pt>
                <c:pt idx="110">
                  <c:v>6.5819999999999999</c:v>
                </c:pt>
                <c:pt idx="111">
                  <c:v>7.2859999999999996</c:v>
                </c:pt>
                <c:pt idx="112">
                  <c:v>7.2859999999999996</c:v>
                </c:pt>
                <c:pt idx="113">
                  <c:v>7.2859999999999996</c:v>
                </c:pt>
                <c:pt idx="114">
                  <c:v>7.2859999999999996</c:v>
                </c:pt>
                <c:pt idx="115">
                  <c:v>7.7880000000000003</c:v>
                </c:pt>
                <c:pt idx="116">
                  <c:v>7.7880000000000003</c:v>
                </c:pt>
                <c:pt idx="117">
                  <c:v>7.7880000000000003</c:v>
                </c:pt>
                <c:pt idx="118">
                  <c:v>7.7880000000000003</c:v>
                </c:pt>
                <c:pt idx="119">
                  <c:v>7.7880000000000003</c:v>
                </c:pt>
                <c:pt idx="120">
                  <c:v>7.7880000000000003</c:v>
                </c:pt>
                <c:pt idx="121">
                  <c:v>7.7880000000000003</c:v>
                </c:pt>
                <c:pt idx="122">
                  <c:v>8.09</c:v>
                </c:pt>
                <c:pt idx="123">
                  <c:v>8.8879999999999999</c:v>
                </c:pt>
                <c:pt idx="124">
                  <c:v>8.8879999999999999</c:v>
                </c:pt>
                <c:pt idx="125">
                  <c:v>8.8879999999999999</c:v>
                </c:pt>
                <c:pt idx="126">
                  <c:v>8.5459999999999994</c:v>
                </c:pt>
                <c:pt idx="127">
                  <c:v>8.5459999999999994</c:v>
                </c:pt>
                <c:pt idx="128">
                  <c:v>8.5459999999999994</c:v>
                </c:pt>
                <c:pt idx="129">
                  <c:v>8.5459999999999994</c:v>
                </c:pt>
                <c:pt idx="130">
                  <c:v>8.5459999999999994</c:v>
                </c:pt>
                <c:pt idx="131">
                  <c:v>8.2270000000000003</c:v>
                </c:pt>
                <c:pt idx="132">
                  <c:v>8.2270000000000003</c:v>
                </c:pt>
                <c:pt idx="133">
                  <c:v>8.2270000000000003</c:v>
                </c:pt>
                <c:pt idx="134">
                  <c:v>8.2270000000000003</c:v>
                </c:pt>
                <c:pt idx="135">
                  <c:v>8.2270000000000003</c:v>
                </c:pt>
                <c:pt idx="136">
                  <c:v>7.8680000000000003</c:v>
                </c:pt>
                <c:pt idx="137">
                  <c:v>7.9589999999999996</c:v>
                </c:pt>
                <c:pt idx="138">
                  <c:v>7.9589999999999996</c:v>
                </c:pt>
                <c:pt idx="139">
                  <c:v>7.9589999999999996</c:v>
                </c:pt>
                <c:pt idx="140">
                  <c:v>8.3670000000000009</c:v>
                </c:pt>
                <c:pt idx="141">
                  <c:v>8.3670000000000009</c:v>
                </c:pt>
                <c:pt idx="142">
                  <c:v>8.3670000000000009</c:v>
                </c:pt>
                <c:pt idx="143">
                  <c:v>8.3670000000000009</c:v>
                </c:pt>
                <c:pt idx="144">
                  <c:v>8.0150000000000006</c:v>
                </c:pt>
                <c:pt idx="145">
                  <c:v>8.0150000000000006</c:v>
                </c:pt>
                <c:pt idx="146">
                  <c:v>8.0150000000000006</c:v>
                </c:pt>
                <c:pt idx="147">
                  <c:v>7.8109999999999999</c:v>
                </c:pt>
                <c:pt idx="148">
                  <c:v>7.8109999999999999</c:v>
                </c:pt>
                <c:pt idx="149">
                  <c:v>7.8109999999999999</c:v>
                </c:pt>
                <c:pt idx="150">
                  <c:v>7.8109999999999999</c:v>
                </c:pt>
                <c:pt idx="151">
                  <c:v>8.2739999999999991</c:v>
                </c:pt>
                <c:pt idx="152">
                  <c:v>8.2739999999999991</c:v>
                </c:pt>
                <c:pt idx="153">
                  <c:v>8.2739999999999991</c:v>
                </c:pt>
                <c:pt idx="154">
                  <c:v>8.2739999999999991</c:v>
                </c:pt>
                <c:pt idx="155">
                  <c:v>7.9690000000000003</c:v>
                </c:pt>
                <c:pt idx="156">
                  <c:v>7.766</c:v>
                </c:pt>
                <c:pt idx="157">
                  <c:v>7.766</c:v>
                </c:pt>
                <c:pt idx="158">
                  <c:v>7.8570000000000002</c:v>
                </c:pt>
                <c:pt idx="159">
                  <c:v>7.8570000000000002</c:v>
                </c:pt>
                <c:pt idx="160">
                  <c:v>7.8570000000000002</c:v>
                </c:pt>
                <c:pt idx="161">
                  <c:v>7.8570000000000002</c:v>
                </c:pt>
                <c:pt idx="162">
                  <c:v>7.8570000000000002</c:v>
                </c:pt>
                <c:pt idx="163">
                  <c:v>7.8570000000000002</c:v>
                </c:pt>
                <c:pt idx="164">
                  <c:v>7.9939999999999998</c:v>
                </c:pt>
                <c:pt idx="165">
                  <c:v>7.9020000000000001</c:v>
                </c:pt>
                <c:pt idx="166">
                  <c:v>7.6980000000000004</c:v>
                </c:pt>
                <c:pt idx="167">
                  <c:v>7.6980000000000004</c:v>
                </c:pt>
                <c:pt idx="168">
                  <c:v>7.5629999999999997</c:v>
                </c:pt>
                <c:pt idx="169">
                  <c:v>7.5629999999999997</c:v>
                </c:pt>
                <c:pt idx="170">
                  <c:v>7.4740000000000002</c:v>
                </c:pt>
                <c:pt idx="171">
                  <c:v>7.3460000000000001</c:v>
                </c:pt>
                <c:pt idx="172">
                  <c:v>7.3460000000000001</c:v>
                </c:pt>
                <c:pt idx="173">
                  <c:v>7.3460000000000001</c:v>
                </c:pt>
                <c:pt idx="174">
                  <c:v>7.3460000000000001</c:v>
                </c:pt>
                <c:pt idx="175">
                  <c:v>7.6980000000000004</c:v>
                </c:pt>
                <c:pt idx="176">
                  <c:v>7.5380000000000003</c:v>
                </c:pt>
                <c:pt idx="177">
                  <c:v>7.4480000000000004</c:v>
                </c:pt>
                <c:pt idx="178">
                  <c:v>7.0549999999999997</c:v>
                </c:pt>
                <c:pt idx="179">
                  <c:v>6.9690000000000003</c:v>
                </c:pt>
                <c:pt idx="180">
                  <c:v>6.6660000000000004</c:v>
                </c:pt>
                <c:pt idx="181">
                  <c:v>6.6660000000000004</c:v>
                </c:pt>
                <c:pt idx="182">
                  <c:v>7.0990000000000002</c:v>
                </c:pt>
                <c:pt idx="183">
                  <c:v>6.9260000000000002</c:v>
                </c:pt>
                <c:pt idx="184">
                  <c:v>6.8419999999999996</c:v>
                </c:pt>
                <c:pt idx="185">
                  <c:v>6.7080000000000002</c:v>
                </c:pt>
                <c:pt idx="186">
                  <c:v>6.6239999999999997</c:v>
                </c:pt>
                <c:pt idx="187">
                  <c:v>6.4050000000000002</c:v>
                </c:pt>
                <c:pt idx="188">
                  <c:v>6.4050000000000002</c:v>
                </c:pt>
                <c:pt idx="189">
                  <c:v>6.12</c:v>
                </c:pt>
                <c:pt idx="190">
                  <c:v>6.7080000000000002</c:v>
                </c:pt>
                <c:pt idx="191">
                  <c:v>6.5819999999999999</c:v>
                </c:pt>
                <c:pt idx="192">
                  <c:v>6.2619999999999996</c:v>
                </c:pt>
                <c:pt idx="193">
                  <c:v>6</c:v>
                </c:pt>
                <c:pt idx="194">
                  <c:v>5.7779999999999996</c:v>
                </c:pt>
                <c:pt idx="195">
                  <c:v>5.0999999999999996</c:v>
                </c:pt>
                <c:pt idx="196">
                  <c:v>5.0999999999999996</c:v>
                </c:pt>
                <c:pt idx="197">
                  <c:v>5.0999999999999996</c:v>
                </c:pt>
                <c:pt idx="198">
                  <c:v>5.3289999999999997</c:v>
                </c:pt>
                <c:pt idx="199">
                  <c:v>5.3289999999999997</c:v>
                </c:pt>
                <c:pt idx="200">
                  <c:v>5.2519999999999998</c:v>
                </c:pt>
                <c:pt idx="201">
                  <c:v>5.5670000000000002</c:v>
                </c:pt>
                <c:pt idx="202">
                  <c:v>5.5549999999999997</c:v>
                </c:pt>
                <c:pt idx="203">
                  <c:v>5.4539999999999997</c:v>
                </c:pt>
                <c:pt idx="204">
                  <c:v>5.3760000000000003</c:v>
                </c:pt>
                <c:pt idx="205">
                  <c:v>5.1509999999999998</c:v>
                </c:pt>
                <c:pt idx="206">
                  <c:v>5.0750000000000002</c:v>
                </c:pt>
                <c:pt idx="207">
                  <c:v>4.7359999999999998</c:v>
                </c:pt>
                <c:pt idx="208">
                  <c:v>4.141</c:v>
                </c:pt>
                <c:pt idx="209">
                  <c:v>3.9689999999999999</c:v>
                </c:pt>
                <c:pt idx="210">
                  <c:v>4.6660000000000004</c:v>
                </c:pt>
                <c:pt idx="211">
                  <c:v>5.0510000000000002</c:v>
                </c:pt>
                <c:pt idx="212">
                  <c:v>5.1260000000000003</c:v>
                </c:pt>
                <c:pt idx="213">
                  <c:v>5.1260000000000003</c:v>
                </c:pt>
                <c:pt idx="214">
                  <c:v>5.0750000000000002</c:v>
                </c:pt>
                <c:pt idx="215">
                  <c:v>5</c:v>
                </c:pt>
                <c:pt idx="216">
                  <c:v>5.05</c:v>
                </c:pt>
                <c:pt idx="217">
                  <c:v>4.8739999999999997</c:v>
                </c:pt>
                <c:pt idx="218">
                  <c:v>4.8</c:v>
                </c:pt>
                <c:pt idx="219">
                  <c:v>4.7469999999999999</c:v>
                </c:pt>
                <c:pt idx="220">
                  <c:v>4.5999999999999996</c:v>
                </c:pt>
                <c:pt idx="221">
                  <c:v>5.1020000000000003</c:v>
                </c:pt>
                <c:pt idx="222">
                  <c:v>5</c:v>
                </c:pt>
                <c:pt idx="223">
                  <c:v>5.1509999999999998</c:v>
                </c:pt>
                <c:pt idx="224">
                  <c:v>5.3840000000000003</c:v>
                </c:pt>
                <c:pt idx="225">
                  <c:v>5.1890000000000001</c:v>
                </c:pt>
                <c:pt idx="226">
                  <c:v>4.8739999999999997</c:v>
                </c:pt>
                <c:pt idx="227">
                  <c:v>4.8109999999999999</c:v>
                </c:pt>
                <c:pt idx="228">
                  <c:v>4.8479999999999999</c:v>
                </c:pt>
                <c:pt idx="229">
                  <c:v>5</c:v>
                </c:pt>
                <c:pt idx="230">
                  <c:v>4.9870000000000001</c:v>
                </c:pt>
                <c:pt idx="231">
                  <c:v>4.8129999999999997</c:v>
                </c:pt>
                <c:pt idx="232">
                  <c:v>4.8369999999999997</c:v>
                </c:pt>
                <c:pt idx="233">
                  <c:v>5.0880000000000001</c:v>
                </c:pt>
                <c:pt idx="234">
                  <c:v>5.1740000000000004</c:v>
                </c:pt>
                <c:pt idx="235">
                  <c:v>4.9189999999999996</c:v>
                </c:pt>
                <c:pt idx="236">
                  <c:v>4.8940000000000001</c:v>
                </c:pt>
                <c:pt idx="237">
                  <c:v>5.0990000000000002</c:v>
                </c:pt>
                <c:pt idx="238">
                  <c:v>5.1630000000000003</c:v>
                </c:pt>
                <c:pt idx="239">
                  <c:v>5.306</c:v>
                </c:pt>
                <c:pt idx="240">
                  <c:v>6.0949999999999998</c:v>
                </c:pt>
                <c:pt idx="241">
                  <c:v>6.1719999999999997</c:v>
                </c:pt>
                <c:pt idx="242">
                  <c:v>6.4009999999999998</c:v>
                </c:pt>
                <c:pt idx="243">
                  <c:v>6.6550000000000002</c:v>
                </c:pt>
                <c:pt idx="244">
                  <c:v>6.6710000000000003</c:v>
                </c:pt>
                <c:pt idx="245">
                  <c:v>6.242</c:v>
                </c:pt>
                <c:pt idx="246">
                  <c:v>6.48</c:v>
                </c:pt>
                <c:pt idx="247">
                  <c:v>6.9039999999999999</c:v>
                </c:pt>
                <c:pt idx="248">
                  <c:v>7.5339999999999998</c:v>
                </c:pt>
                <c:pt idx="249">
                  <c:v>7.7859999999999996</c:v>
                </c:pt>
                <c:pt idx="250">
                  <c:v>7.21</c:v>
                </c:pt>
                <c:pt idx="251">
                  <c:v>6.7990000000000004</c:v>
                </c:pt>
                <c:pt idx="252">
                  <c:v>6.5220000000000002</c:v>
                </c:pt>
                <c:pt idx="253">
                  <c:v>6.3520000000000003</c:v>
                </c:pt>
                <c:pt idx="254">
                  <c:v>6.2149999999999999</c:v>
                </c:pt>
                <c:pt idx="255">
                  <c:v>6.5350000000000001</c:v>
                </c:pt>
                <c:pt idx="256">
                  <c:v>6.5369999999999999</c:v>
                </c:pt>
                <c:pt idx="257">
                  <c:v>6.4880000000000004</c:v>
                </c:pt>
                <c:pt idx="258">
                  <c:v>6.6859999999999999</c:v>
                </c:pt>
                <c:pt idx="259">
                  <c:v>6.5609999999999999</c:v>
                </c:pt>
                <c:pt idx="260">
                  <c:v>6.3</c:v>
                </c:pt>
                <c:pt idx="261">
                  <c:v>5.9290000000000003</c:v>
                </c:pt>
                <c:pt idx="262">
                  <c:v>5.8319999999999999</c:v>
                </c:pt>
                <c:pt idx="263">
                  <c:v>5.8360000000000003</c:v>
                </c:pt>
                <c:pt idx="264">
                  <c:v>5.3810000000000002</c:v>
                </c:pt>
                <c:pt idx="265">
                  <c:v>5.3730000000000002</c:v>
                </c:pt>
                <c:pt idx="266">
                  <c:v>5.444</c:v>
                </c:pt>
                <c:pt idx="267">
                  <c:v>5.4450000000000003</c:v>
                </c:pt>
                <c:pt idx="268">
                  <c:v>5.657</c:v>
                </c:pt>
                <c:pt idx="269">
                  <c:v>5.673</c:v>
                </c:pt>
                <c:pt idx="270">
                  <c:v>5.556</c:v>
                </c:pt>
                <c:pt idx="271">
                  <c:v>5.2530000000000001</c:v>
                </c:pt>
                <c:pt idx="272">
                  <c:v>4.8040000000000003</c:v>
                </c:pt>
                <c:pt idx="273">
                  <c:v>4.88</c:v>
                </c:pt>
                <c:pt idx="274">
                  <c:v>4.9640000000000004</c:v>
                </c:pt>
                <c:pt idx="275">
                  <c:v>4.7629999999999999</c:v>
                </c:pt>
                <c:pt idx="276">
                  <c:v>4.6669999999999998</c:v>
                </c:pt>
                <c:pt idx="277">
                  <c:v>4.5199999999999996</c:v>
                </c:pt>
                <c:pt idx="278">
                  <c:v>3.9470000000000001</c:v>
                </c:pt>
                <c:pt idx="279">
                  <c:v>4.4580000000000002</c:v>
                </c:pt>
                <c:pt idx="280">
                  <c:v>4.5419999999999998</c:v>
                </c:pt>
                <c:pt idx="281">
                  <c:v>4.891</c:v>
                </c:pt>
                <c:pt idx="282">
                  <c:v>4.7290000000000001</c:v>
                </c:pt>
                <c:pt idx="283">
                  <c:v>4.2729999999999997</c:v>
                </c:pt>
                <c:pt idx="284">
                  <c:v>4.3159999999999998</c:v>
                </c:pt>
                <c:pt idx="285">
                  <c:v>3.8679999999999999</c:v>
                </c:pt>
                <c:pt idx="286">
                  <c:v>3.7770000000000001</c:v>
                </c:pt>
                <c:pt idx="287">
                  <c:v>3.4689999999999999</c:v>
                </c:pt>
                <c:pt idx="288">
                  <c:v>3.2759999999999998</c:v>
                </c:pt>
                <c:pt idx="289">
                  <c:v>3.9039999999999999</c:v>
                </c:pt>
                <c:pt idx="290">
                  <c:v>4.4790000000000001</c:v>
                </c:pt>
                <c:pt idx="291">
                  <c:v>3.931</c:v>
                </c:pt>
                <c:pt idx="292">
                  <c:v>4.0759999999999996</c:v>
                </c:pt>
                <c:pt idx="293">
                  <c:v>3.9780000000000002</c:v>
                </c:pt>
                <c:pt idx="294">
                  <c:v>4.2690000000000001</c:v>
                </c:pt>
                <c:pt idx="295">
                  <c:v>4.3460000000000001</c:v>
                </c:pt>
                <c:pt idx="296">
                  <c:v>4.6319999999999997</c:v>
                </c:pt>
                <c:pt idx="297">
                  <c:v>4.5049999999999999</c:v>
                </c:pt>
                <c:pt idx="298">
                  <c:v>4.6760000000000002</c:v>
                </c:pt>
                <c:pt idx="299">
                  <c:v>4.55</c:v>
                </c:pt>
                <c:pt idx="300">
                  <c:v>4.5670000000000002</c:v>
                </c:pt>
                <c:pt idx="301">
                  <c:v>4.5110000000000001</c:v>
                </c:pt>
                <c:pt idx="302">
                  <c:v>4.3810000000000002</c:v>
                </c:pt>
                <c:pt idx="303">
                  <c:v>3.85</c:v>
                </c:pt>
                <c:pt idx="304">
                  <c:v>3.524</c:v>
                </c:pt>
                <c:pt idx="305">
                  <c:v>3.23</c:v>
                </c:pt>
                <c:pt idx="306">
                  <c:v>2.8069999999999999</c:v>
                </c:pt>
                <c:pt idx="307">
                  <c:v>2.863</c:v>
                </c:pt>
                <c:pt idx="308">
                  <c:v>3.2639999999999998</c:v>
                </c:pt>
                <c:pt idx="309">
                  <c:v>2.7770000000000001</c:v>
                </c:pt>
                <c:pt idx="310">
                  <c:v>2.9980000000000002</c:v>
                </c:pt>
                <c:pt idx="311">
                  <c:v>2.907</c:v>
                </c:pt>
                <c:pt idx="312">
                  <c:v>3.0979999999999999</c:v>
                </c:pt>
                <c:pt idx="313">
                  <c:v>3.11</c:v>
                </c:pt>
                <c:pt idx="314">
                  <c:v>3.3069999999999999</c:v>
                </c:pt>
                <c:pt idx="315">
                  <c:v>3.3130000000000002</c:v>
                </c:pt>
                <c:pt idx="316">
                  <c:v>3.3069999999999999</c:v>
                </c:pt>
                <c:pt idx="317">
                  <c:v>3.2839999999999998</c:v>
                </c:pt>
                <c:pt idx="318">
                  <c:v>3.262</c:v>
                </c:pt>
                <c:pt idx="319">
                  <c:v>3.3050000000000002</c:v>
                </c:pt>
                <c:pt idx="320">
                  <c:v>3.1179999999999999</c:v>
                </c:pt>
                <c:pt idx="321">
                  <c:v>2.875</c:v>
                </c:pt>
                <c:pt idx="322">
                  <c:v>2.8479999999999999</c:v>
                </c:pt>
                <c:pt idx="323">
                  <c:v>2.7509999999999999</c:v>
                </c:pt>
                <c:pt idx="324">
                  <c:v>2.633</c:v>
                </c:pt>
                <c:pt idx="325">
                  <c:v>2.4950000000000001</c:v>
                </c:pt>
                <c:pt idx="326">
                  <c:v>2.5430000000000001</c:v>
                </c:pt>
                <c:pt idx="327">
                  <c:v>2.5059999999999998</c:v>
                </c:pt>
                <c:pt idx="328">
                  <c:v>2.2949999999999999</c:v>
                </c:pt>
                <c:pt idx="329">
                  <c:v>2.5939999999999999</c:v>
                </c:pt>
                <c:pt idx="330">
                  <c:v>2.5720000000000001</c:v>
                </c:pt>
                <c:pt idx="331">
                  <c:v>2.4220000000000002</c:v>
                </c:pt>
                <c:pt idx="332">
                  <c:v>2.2490000000000001</c:v>
                </c:pt>
                <c:pt idx="333">
                  <c:v>2.1389999999999998</c:v>
                </c:pt>
                <c:pt idx="334">
                  <c:v>1.9279999999999999</c:v>
                </c:pt>
                <c:pt idx="335">
                  <c:v>1.9910000000000001</c:v>
                </c:pt>
                <c:pt idx="336">
                  <c:v>1.8520000000000001</c:v>
                </c:pt>
                <c:pt idx="337">
                  <c:v>2.0329999999999999</c:v>
                </c:pt>
                <c:pt idx="338">
                  <c:v>1.857</c:v>
                </c:pt>
                <c:pt idx="339">
                  <c:v>1.8089999999999999</c:v>
                </c:pt>
                <c:pt idx="340">
                  <c:v>1.8089999999999999</c:v>
                </c:pt>
                <c:pt idx="341">
                  <c:v>1.5089999999999999</c:v>
                </c:pt>
                <c:pt idx="342">
                  <c:v>1.5289999999999999</c:v>
                </c:pt>
                <c:pt idx="343">
                  <c:v>1.7210000000000001</c:v>
                </c:pt>
                <c:pt idx="344">
                  <c:v>1.3959999999999999</c:v>
                </c:pt>
                <c:pt idx="345">
                  <c:v>0.82799999999999996</c:v>
                </c:pt>
                <c:pt idx="346">
                  <c:v>0.89500000000000002</c:v>
                </c:pt>
                <c:pt idx="347">
                  <c:v>0.97199999999999998</c:v>
                </c:pt>
                <c:pt idx="348">
                  <c:v>1.869</c:v>
                </c:pt>
                <c:pt idx="349">
                  <c:v>1.853</c:v>
                </c:pt>
                <c:pt idx="350">
                  <c:v>1.8360000000000001</c:v>
                </c:pt>
                <c:pt idx="351">
                  <c:v>1.89</c:v>
                </c:pt>
                <c:pt idx="352">
                  <c:v>1.4350000000000001</c:v>
                </c:pt>
                <c:pt idx="353">
                  <c:v>1.3109999999999999</c:v>
                </c:pt>
                <c:pt idx="354">
                  <c:v>1.673</c:v>
                </c:pt>
                <c:pt idx="355">
                  <c:v>1.7</c:v>
                </c:pt>
                <c:pt idx="356">
                  <c:v>1.917</c:v>
                </c:pt>
                <c:pt idx="357">
                  <c:v>1.7050000000000001</c:v>
                </c:pt>
                <c:pt idx="358">
                  <c:v>1.758</c:v>
                </c:pt>
                <c:pt idx="359">
                  <c:v>1.8360000000000001</c:v>
                </c:pt>
                <c:pt idx="360">
                  <c:v>1.698</c:v>
                </c:pt>
                <c:pt idx="361">
                  <c:v>1.6259999999999999</c:v>
                </c:pt>
                <c:pt idx="362">
                  <c:v>1.762</c:v>
                </c:pt>
                <c:pt idx="363">
                  <c:v>1.8120000000000001</c:v>
                </c:pt>
                <c:pt idx="364">
                  <c:v>1.68</c:v>
                </c:pt>
                <c:pt idx="365">
                  <c:v>1.6359999999999999</c:v>
                </c:pt>
                <c:pt idx="366">
                  <c:v>1.6220000000000001</c:v>
                </c:pt>
                <c:pt idx="367">
                  <c:v>1.669</c:v>
                </c:pt>
                <c:pt idx="368">
                  <c:v>1.7170000000000001</c:v>
                </c:pt>
                <c:pt idx="369">
                  <c:v>1.825</c:v>
                </c:pt>
                <c:pt idx="370">
                  <c:v>1.8089999999999999</c:v>
                </c:pt>
                <c:pt idx="371">
                  <c:v>1.663</c:v>
                </c:pt>
                <c:pt idx="372">
                  <c:v>1.504</c:v>
                </c:pt>
                <c:pt idx="373">
                  <c:v>1.4159999999999999</c:v>
                </c:pt>
                <c:pt idx="374">
                  <c:v>1.329</c:v>
                </c:pt>
                <c:pt idx="375">
                  <c:v>1.0269999999999999</c:v>
                </c:pt>
                <c:pt idx="376">
                  <c:v>1.26</c:v>
                </c:pt>
                <c:pt idx="377">
                  <c:v>1.268</c:v>
                </c:pt>
                <c:pt idx="378">
                  <c:v>1.1240000000000001</c:v>
                </c:pt>
                <c:pt idx="379">
                  <c:v>1.3049999999999999</c:v>
                </c:pt>
                <c:pt idx="380">
                  <c:v>1.3460000000000001</c:v>
                </c:pt>
                <c:pt idx="381">
                  <c:v>1.3320000000000001</c:v>
                </c:pt>
                <c:pt idx="382">
                  <c:v>1.296</c:v>
                </c:pt>
                <c:pt idx="383">
                  <c:v>1.3109999999999999</c:v>
                </c:pt>
                <c:pt idx="384">
                  <c:v>1.3149999999999999</c:v>
                </c:pt>
                <c:pt idx="385">
                  <c:v>1.3779999999999999</c:v>
                </c:pt>
                <c:pt idx="386">
                  <c:v>1.4950000000000001</c:v>
                </c:pt>
                <c:pt idx="387">
                  <c:v>1.399</c:v>
                </c:pt>
                <c:pt idx="388">
                  <c:v>1.38</c:v>
                </c:pt>
                <c:pt idx="389">
                  <c:v>1.365</c:v>
                </c:pt>
                <c:pt idx="390">
                  <c:v>1.2889999999999999</c:v>
                </c:pt>
                <c:pt idx="391">
                  <c:v>1.2410000000000001</c:v>
                </c:pt>
                <c:pt idx="392">
                  <c:v>1.2410000000000001</c:v>
                </c:pt>
                <c:pt idx="393">
                  <c:v>1.202</c:v>
                </c:pt>
                <c:pt idx="394">
                  <c:v>1.0289999999999999</c:v>
                </c:pt>
                <c:pt idx="395">
                  <c:v>1.0069999999999999</c:v>
                </c:pt>
                <c:pt idx="396">
                  <c:v>0.84899999999999998</c:v>
                </c:pt>
                <c:pt idx="397">
                  <c:v>0.80800000000000005</c:v>
                </c:pt>
                <c:pt idx="398">
                  <c:v>0.75800000000000001</c:v>
                </c:pt>
                <c:pt idx="399">
                  <c:v>0.628</c:v>
                </c:pt>
                <c:pt idx="400">
                  <c:v>0.54800000000000004</c:v>
                </c:pt>
                <c:pt idx="401">
                  <c:v>0.47</c:v>
                </c:pt>
                <c:pt idx="402">
                  <c:v>0.96499999999999997</c:v>
                </c:pt>
                <c:pt idx="403">
                  <c:v>0.98299999999999998</c:v>
                </c:pt>
                <c:pt idx="404">
                  <c:v>1.518</c:v>
                </c:pt>
                <c:pt idx="405">
                  <c:v>1.4330000000000001</c:v>
                </c:pt>
                <c:pt idx="406">
                  <c:v>1.5109999999999999</c:v>
                </c:pt>
                <c:pt idx="407">
                  <c:v>1.38</c:v>
                </c:pt>
                <c:pt idx="408">
                  <c:v>1.32</c:v>
                </c:pt>
                <c:pt idx="409">
                  <c:v>1.2629999999999999</c:v>
                </c:pt>
                <c:pt idx="410">
                  <c:v>1.3089999999999999</c:v>
                </c:pt>
                <c:pt idx="411">
                  <c:v>1.464</c:v>
                </c:pt>
                <c:pt idx="412">
                  <c:v>1.5</c:v>
                </c:pt>
                <c:pt idx="413">
                  <c:v>1.512</c:v>
                </c:pt>
                <c:pt idx="414">
                  <c:v>1.748</c:v>
                </c:pt>
                <c:pt idx="415">
                  <c:v>1.85</c:v>
                </c:pt>
                <c:pt idx="416">
                  <c:v>1.512</c:v>
                </c:pt>
                <c:pt idx="417">
                  <c:v>1.5269999999999999</c:v>
                </c:pt>
                <c:pt idx="418">
                  <c:v>1.5289999999999999</c:v>
                </c:pt>
                <c:pt idx="419">
                  <c:v>1.4450000000000001</c:v>
                </c:pt>
                <c:pt idx="420">
                  <c:v>1.365</c:v>
                </c:pt>
                <c:pt idx="421">
                  <c:v>1.256</c:v>
                </c:pt>
                <c:pt idx="422">
                  <c:v>1.504</c:v>
                </c:pt>
                <c:pt idx="423">
                  <c:v>1.351</c:v>
                </c:pt>
                <c:pt idx="424">
                  <c:v>1.284</c:v>
                </c:pt>
                <c:pt idx="425">
                  <c:v>1.216</c:v>
                </c:pt>
                <c:pt idx="426">
                  <c:v>1.2110000000000001</c:v>
                </c:pt>
                <c:pt idx="427">
                  <c:v>1.3480000000000001</c:v>
                </c:pt>
                <c:pt idx="428">
                  <c:v>1.325</c:v>
                </c:pt>
                <c:pt idx="429">
                  <c:v>1.4750000000000001</c:v>
                </c:pt>
                <c:pt idx="430">
                  <c:v>1.546</c:v>
                </c:pt>
                <c:pt idx="431">
                  <c:v>1.456</c:v>
                </c:pt>
                <c:pt idx="432">
                  <c:v>1.42</c:v>
                </c:pt>
                <c:pt idx="433">
                  <c:v>1.5229999999999999</c:v>
                </c:pt>
                <c:pt idx="434">
                  <c:v>1.6220000000000001</c:v>
                </c:pt>
                <c:pt idx="435">
                  <c:v>1.8380000000000001</c:v>
                </c:pt>
                <c:pt idx="436">
                  <c:v>1.9670000000000001</c:v>
                </c:pt>
                <c:pt idx="437">
                  <c:v>1.897</c:v>
                </c:pt>
                <c:pt idx="438">
                  <c:v>1.9810000000000001</c:v>
                </c:pt>
                <c:pt idx="439">
                  <c:v>1.931</c:v>
                </c:pt>
                <c:pt idx="440">
                  <c:v>1.7190000000000001</c:v>
                </c:pt>
                <c:pt idx="441">
                  <c:v>1.7330000000000001</c:v>
                </c:pt>
                <c:pt idx="442">
                  <c:v>1.7410000000000001</c:v>
                </c:pt>
                <c:pt idx="443">
                  <c:v>1.6339999999999999</c:v>
                </c:pt>
                <c:pt idx="444">
                  <c:v>1.728</c:v>
                </c:pt>
                <c:pt idx="445">
                  <c:v>1.7010000000000001</c:v>
                </c:pt>
                <c:pt idx="446">
                  <c:v>1.6659999999999999</c:v>
                </c:pt>
                <c:pt idx="447">
                  <c:v>1.6559999999999999</c:v>
                </c:pt>
                <c:pt idx="448">
                  <c:v>1.65</c:v>
                </c:pt>
                <c:pt idx="449">
                  <c:v>1.8089999999999999</c:v>
                </c:pt>
                <c:pt idx="450">
                  <c:v>1.879</c:v>
                </c:pt>
                <c:pt idx="451">
                  <c:v>1.81</c:v>
                </c:pt>
                <c:pt idx="452">
                  <c:v>1.645</c:v>
                </c:pt>
                <c:pt idx="453">
                  <c:v>1.681</c:v>
                </c:pt>
                <c:pt idx="454">
                  <c:v>1.6639999999999999</c:v>
                </c:pt>
                <c:pt idx="455">
                  <c:v>1.478</c:v>
                </c:pt>
                <c:pt idx="456">
                  <c:v>1.444</c:v>
                </c:pt>
                <c:pt idx="457">
                  <c:v>1.46</c:v>
                </c:pt>
                <c:pt idx="458">
                  <c:v>1.371</c:v>
                </c:pt>
                <c:pt idx="459">
                  <c:v>1.3220000000000001</c:v>
                </c:pt>
                <c:pt idx="460">
                  <c:v>1.663</c:v>
                </c:pt>
                <c:pt idx="461">
                  <c:v>1.8009999999999999</c:v>
                </c:pt>
                <c:pt idx="462">
                  <c:v>1.704</c:v>
                </c:pt>
                <c:pt idx="463">
                  <c:v>1.53</c:v>
                </c:pt>
                <c:pt idx="464">
                  <c:v>1.4850000000000001</c:v>
                </c:pt>
                <c:pt idx="465">
                  <c:v>1.5249999999999999</c:v>
                </c:pt>
                <c:pt idx="466">
                  <c:v>1.4970000000000001</c:v>
                </c:pt>
                <c:pt idx="467">
                  <c:v>1.3819999999999999</c:v>
                </c:pt>
                <c:pt idx="468">
                  <c:v>1.284</c:v>
                </c:pt>
                <c:pt idx="469">
                  <c:v>1.3029999999999999</c:v>
                </c:pt>
                <c:pt idx="470">
                  <c:v>1.296</c:v>
                </c:pt>
                <c:pt idx="471">
                  <c:v>1.353</c:v>
                </c:pt>
                <c:pt idx="472">
                  <c:v>1.4510000000000001</c:v>
                </c:pt>
                <c:pt idx="473">
                  <c:v>1.5269999999999999</c:v>
                </c:pt>
                <c:pt idx="474">
                  <c:v>1.3540000000000001</c:v>
                </c:pt>
                <c:pt idx="475">
                  <c:v>1.452</c:v>
                </c:pt>
                <c:pt idx="476">
                  <c:v>1.329</c:v>
                </c:pt>
                <c:pt idx="477">
                  <c:v>1.2569999999999999</c:v>
                </c:pt>
                <c:pt idx="478">
                  <c:v>1.4410000000000001</c:v>
                </c:pt>
                <c:pt idx="479">
                  <c:v>1.246</c:v>
                </c:pt>
                <c:pt idx="480">
                  <c:v>1.339</c:v>
                </c:pt>
                <c:pt idx="481">
                  <c:v>1.3480000000000001</c:v>
                </c:pt>
                <c:pt idx="482">
                  <c:v>1.329</c:v>
                </c:pt>
                <c:pt idx="483">
                  <c:v>1.397</c:v>
                </c:pt>
                <c:pt idx="484">
                  <c:v>1.321</c:v>
                </c:pt>
                <c:pt idx="485">
                  <c:v>1.2829999999999999</c:v>
                </c:pt>
                <c:pt idx="486">
                  <c:v>1.1160000000000001</c:v>
                </c:pt>
                <c:pt idx="487">
                  <c:v>1.06</c:v>
                </c:pt>
                <c:pt idx="488">
                  <c:v>1.0489999999999999</c:v>
                </c:pt>
                <c:pt idx="489">
                  <c:v>0.83899999999999997</c:v>
                </c:pt>
                <c:pt idx="490">
                  <c:v>0.96799999999999997</c:v>
                </c:pt>
                <c:pt idx="491">
                  <c:v>1.1890000000000001</c:v>
                </c:pt>
                <c:pt idx="492">
                  <c:v>1.214</c:v>
                </c:pt>
                <c:pt idx="493">
                  <c:v>1.236</c:v>
                </c:pt>
                <c:pt idx="494">
                  <c:v>1.31</c:v>
                </c:pt>
                <c:pt idx="495">
                  <c:v>1.3029999999999999</c:v>
                </c:pt>
                <c:pt idx="496">
                  <c:v>1.1279999999999999</c:v>
                </c:pt>
                <c:pt idx="497">
                  <c:v>1.173</c:v>
                </c:pt>
                <c:pt idx="498">
                  <c:v>1.169</c:v>
                </c:pt>
                <c:pt idx="499">
                  <c:v>1.0429999999999999</c:v>
                </c:pt>
                <c:pt idx="500">
                  <c:v>1.0840000000000001</c:v>
                </c:pt>
                <c:pt idx="501">
                  <c:v>0.995</c:v>
                </c:pt>
                <c:pt idx="502">
                  <c:v>1.0249999999999999</c:v>
                </c:pt>
                <c:pt idx="503">
                  <c:v>1.085</c:v>
                </c:pt>
                <c:pt idx="504">
                  <c:v>0.96499999999999997</c:v>
                </c:pt>
                <c:pt idx="505">
                  <c:v>0.96299999999999997</c:v>
                </c:pt>
                <c:pt idx="506">
                  <c:v>0.97299999999999998</c:v>
                </c:pt>
                <c:pt idx="507">
                  <c:v>1.0069999999999999</c:v>
                </c:pt>
                <c:pt idx="508">
                  <c:v>0.86299999999999999</c:v>
                </c:pt>
                <c:pt idx="509">
                  <c:v>0.85599999999999998</c:v>
                </c:pt>
                <c:pt idx="510">
                  <c:v>0.83599999999999997</c:v>
                </c:pt>
                <c:pt idx="511">
                  <c:v>0.77200000000000002</c:v>
                </c:pt>
                <c:pt idx="512">
                  <c:v>0.80600000000000005</c:v>
                </c:pt>
                <c:pt idx="513">
                  <c:v>0.76700000000000002</c:v>
                </c:pt>
                <c:pt idx="514">
                  <c:v>0.77700000000000002</c:v>
                </c:pt>
                <c:pt idx="515">
                  <c:v>0.73</c:v>
                </c:pt>
                <c:pt idx="516">
                  <c:v>0.82199999999999995</c:v>
                </c:pt>
                <c:pt idx="517">
                  <c:v>0.79500000000000004</c:v>
                </c:pt>
                <c:pt idx="518">
                  <c:v>0.63600000000000001</c:v>
                </c:pt>
                <c:pt idx="519">
                  <c:v>0.55300000000000005</c:v>
                </c:pt>
                <c:pt idx="520">
                  <c:v>0.59699999999999998</c:v>
                </c:pt>
                <c:pt idx="521">
                  <c:v>0.86</c:v>
                </c:pt>
                <c:pt idx="522">
                  <c:v>0.88300000000000001</c:v>
                </c:pt>
                <c:pt idx="523">
                  <c:v>0.8</c:v>
                </c:pt>
                <c:pt idx="524">
                  <c:v>0.76500000000000001</c:v>
                </c:pt>
                <c:pt idx="525">
                  <c:v>0.68200000000000005</c:v>
                </c:pt>
                <c:pt idx="526">
                  <c:v>0.60499999999999998</c:v>
                </c:pt>
                <c:pt idx="527">
                  <c:v>0.64800000000000002</c:v>
                </c:pt>
                <c:pt idx="528">
                  <c:v>0.71899999999999997</c:v>
                </c:pt>
                <c:pt idx="529">
                  <c:v>0.59599999999999997</c:v>
                </c:pt>
                <c:pt idx="530">
                  <c:v>0.59699999999999998</c:v>
                </c:pt>
                <c:pt idx="531">
                  <c:v>0.63400000000000001</c:v>
                </c:pt>
                <c:pt idx="532">
                  <c:v>0.60199999999999998</c:v>
                </c:pt>
                <c:pt idx="533">
                  <c:v>0.60799999999999998</c:v>
                </c:pt>
                <c:pt idx="534">
                  <c:v>0.56200000000000006</c:v>
                </c:pt>
                <c:pt idx="535">
                  <c:v>0.52200000000000002</c:v>
                </c:pt>
                <c:pt idx="536">
                  <c:v>0.51700000000000002</c:v>
                </c:pt>
                <c:pt idx="537">
                  <c:v>0.51600000000000001</c:v>
                </c:pt>
                <c:pt idx="538">
                  <c:v>0.439</c:v>
                </c:pt>
                <c:pt idx="539">
                  <c:v>0.47299999999999998</c:v>
                </c:pt>
                <c:pt idx="540">
                  <c:v>0.29499999999999998</c:v>
                </c:pt>
                <c:pt idx="541">
                  <c:v>0.313</c:v>
                </c:pt>
                <c:pt idx="542">
                  <c:v>0.39600000000000002</c:v>
                </c:pt>
                <c:pt idx="543">
                  <c:v>0.36899999999999999</c:v>
                </c:pt>
                <c:pt idx="544">
                  <c:v>0.434</c:v>
                </c:pt>
                <c:pt idx="545">
                  <c:v>0.45</c:v>
                </c:pt>
                <c:pt idx="546">
                  <c:v>0.51300000000000001</c:v>
                </c:pt>
                <c:pt idx="547">
                  <c:v>0.4</c:v>
                </c:pt>
                <c:pt idx="548">
                  <c:v>0.42099999999999999</c:v>
                </c:pt>
                <c:pt idx="549">
                  <c:v>0.33600000000000002</c:v>
                </c:pt>
                <c:pt idx="550">
                  <c:v>0.318</c:v>
                </c:pt>
                <c:pt idx="551">
                  <c:v>0.32</c:v>
                </c:pt>
                <c:pt idx="552">
                  <c:v>0.254</c:v>
                </c:pt>
                <c:pt idx="553">
                  <c:v>7.8E-2</c:v>
                </c:pt>
                <c:pt idx="554">
                  <c:v>-2.4E-2</c:v>
                </c:pt>
                <c:pt idx="555">
                  <c:v>-6.9000000000000006E-2</c:v>
                </c:pt>
                <c:pt idx="556">
                  <c:v>-9.6000000000000002E-2</c:v>
                </c:pt>
                <c:pt idx="557">
                  <c:v>-9.4E-2</c:v>
                </c:pt>
                <c:pt idx="558">
                  <c:v>-0.24299999999999999</c:v>
                </c:pt>
                <c:pt idx="559">
                  <c:v>-4.7E-2</c:v>
                </c:pt>
                <c:pt idx="560">
                  <c:v>-4.5999999999999999E-2</c:v>
                </c:pt>
                <c:pt idx="561">
                  <c:v>-5.8000000000000003E-2</c:v>
                </c:pt>
                <c:pt idx="562">
                  <c:v>-5.6000000000000001E-2</c:v>
                </c:pt>
                <c:pt idx="563">
                  <c:v>3.2000000000000001E-2</c:v>
                </c:pt>
                <c:pt idx="564">
                  <c:v>5.6000000000000001E-2</c:v>
                </c:pt>
                <c:pt idx="565">
                  <c:v>8.6999999999999994E-2</c:v>
                </c:pt>
                <c:pt idx="566">
                  <c:v>8.2000000000000003E-2</c:v>
                </c:pt>
                <c:pt idx="567">
                  <c:v>6.4000000000000001E-2</c:v>
                </c:pt>
                <c:pt idx="568">
                  <c:v>0.03</c:v>
                </c:pt>
                <c:pt idx="569">
                  <c:v>5.0999999999999997E-2</c:v>
                </c:pt>
                <c:pt idx="570">
                  <c:v>7.9000000000000001E-2</c:v>
                </c:pt>
                <c:pt idx="571">
                  <c:v>7.2999999999999995E-2</c:v>
                </c:pt>
                <c:pt idx="572">
                  <c:v>1.0999999999999999E-2</c:v>
                </c:pt>
                <c:pt idx="573">
                  <c:v>7.6999999999999999E-2</c:v>
                </c:pt>
                <c:pt idx="574">
                  <c:v>6.2E-2</c:v>
                </c:pt>
                <c:pt idx="575">
                  <c:v>5.8999999999999997E-2</c:v>
                </c:pt>
                <c:pt idx="576">
                  <c:v>7.8E-2</c:v>
                </c:pt>
                <c:pt idx="577">
                  <c:v>8.7999999999999995E-2</c:v>
                </c:pt>
                <c:pt idx="578">
                  <c:v>6.0999999999999999E-2</c:v>
                </c:pt>
                <c:pt idx="579">
                  <c:v>3.2000000000000001E-2</c:v>
                </c:pt>
                <c:pt idx="580">
                  <c:v>4.5999999999999999E-2</c:v>
                </c:pt>
                <c:pt idx="581">
                  <c:v>4.8000000000000001E-2</c:v>
                </c:pt>
                <c:pt idx="582">
                  <c:v>3.6999999999999998E-2</c:v>
                </c:pt>
                <c:pt idx="583">
                  <c:v>0.126</c:v>
                </c:pt>
                <c:pt idx="584">
                  <c:v>0.113</c:v>
                </c:pt>
                <c:pt idx="585">
                  <c:v>0.14099999999999999</c:v>
                </c:pt>
                <c:pt idx="586">
                  <c:v>0.13500000000000001</c:v>
                </c:pt>
                <c:pt idx="587">
                  <c:v>7.3999999999999996E-2</c:v>
                </c:pt>
                <c:pt idx="588">
                  <c:v>1.4999999999999999E-2</c:v>
                </c:pt>
                <c:pt idx="589">
                  <c:v>-1.2999999999999999E-2</c:v>
                </c:pt>
                <c:pt idx="590">
                  <c:v>-2E-3</c:v>
                </c:pt>
                <c:pt idx="591">
                  <c:v>-0.06</c:v>
                </c:pt>
                <c:pt idx="592">
                  <c:v>-0.06</c:v>
                </c:pt>
                <c:pt idx="593">
                  <c:v>-0.106</c:v>
                </c:pt>
                <c:pt idx="594">
                  <c:v>-0.13900000000000001</c:v>
                </c:pt>
                <c:pt idx="595">
                  <c:v>-0.152</c:v>
                </c:pt>
                <c:pt idx="596">
                  <c:v>-0.26500000000000001</c:v>
                </c:pt>
                <c:pt idx="597">
                  <c:v>-0.158</c:v>
                </c:pt>
                <c:pt idx="598">
                  <c:v>-9.9000000000000005E-2</c:v>
                </c:pt>
                <c:pt idx="599">
                  <c:v>-4.2000000000000003E-2</c:v>
                </c:pt>
                <c:pt idx="600">
                  <c:v>-5.0000000000000001E-3</c:v>
                </c:pt>
                <c:pt idx="601">
                  <c:v>-5.0999999999999997E-2</c:v>
                </c:pt>
                <c:pt idx="602">
                  <c:v>-0.1</c:v>
                </c:pt>
                <c:pt idx="603">
                  <c:v>2.3E-2</c:v>
                </c:pt>
                <c:pt idx="604">
                  <c:v>-1E-3</c:v>
                </c:pt>
                <c:pt idx="605">
                  <c:v>0</c:v>
                </c:pt>
                <c:pt idx="606">
                  <c:v>5.8000000000000003E-2</c:v>
                </c:pt>
                <c:pt idx="607">
                  <c:v>1.7999999999999999E-2</c:v>
                </c:pt>
                <c:pt idx="608">
                  <c:v>3.4000000000000002E-2</c:v>
                </c:pt>
                <c:pt idx="609">
                  <c:v>2.4E-2</c:v>
                </c:pt>
                <c:pt idx="610">
                  <c:v>4.5999999999999999E-2</c:v>
                </c:pt>
                <c:pt idx="611">
                  <c:v>1.9E-2</c:v>
                </c:pt>
                <c:pt idx="612">
                  <c:v>1.9E-2</c:v>
                </c:pt>
                <c:pt idx="613">
                  <c:v>5.2999999999999999E-2</c:v>
                </c:pt>
                <c:pt idx="614">
                  <c:v>0.13100000000000001</c:v>
                </c:pt>
                <c:pt idx="615">
                  <c:v>0.123</c:v>
                </c:pt>
                <c:pt idx="616">
                  <c:v>7.1999999999999995E-2</c:v>
                </c:pt>
                <c:pt idx="617">
                  <c:v>7.8E-2</c:v>
                </c:pt>
                <c:pt idx="618">
                  <c:v>5.8000000000000003E-2</c:v>
                </c:pt>
                <c:pt idx="619">
                  <c:v>8.9999999999999993E-3</c:v>
                </c:pt>
                <c:pt idx="620">
                  <c:v>2.3E-2</c:v>
                </c:pt>
                <c:pt idx="621">
                  <c:v>4.9000000000000002E-2</c:v>
                </c:pt>
                <c:pt idx="622">
                  <c:v>0.107</c:v>
                </c:pt>
                <c:pt idx="623">
                  <c:v>0.06</c:v>
                </c:pt>
                <c:pt idx="624">
                  <c:v>9.6000000000000002E-2</c:v>
                </c:pt>
                <c:pt idx="625">
                  <c:v>0.17499999999999999</c:v>
                </c:pt>
                <c:pt idx="626">
                  <c:v>0.17899999999999999</c:v>
                </c:pt>
                <c:pt idx="627">
                  <c:v>0.20100000000000001</c:v>
                </c:pt>
                <c:pt idx="628">
                  <c:v>0.245</c:v>
                </c:pt>
                <c:pt idx="629">
                  <c:v>0.23899999999999999</c:v>
                </c:pt>
                <c:pt idx="630">
                  <c:v>0.248</c:v>
                </c:pt>
                <c:pt idx="631">
                  <c:v>0.16800000000000001</c:v>
                </c:pt>
                <c:pt idx="632">
                  <c:v>0.23499999999999999</c:v>
                </c:pt>
                <c:pt idx="633">
                  <c:v>0.248</c:v>
                </c:pt>
                <c:pt idx="634">
                  <c:v>0.248</c:v>
                </c:pt>
                <c:pt idx="635">
                  <c:v>0.25</c:v>
                </c:pt>
                <c:pt idx="636">
                  <c:v>0.5</c:v>
                </c:pt>
                <c:pt idx="637">
                  <c:v>0.48499999999999999</c:v>
                </c:pt>
                <c:pt idx="638">
                  <c:v>0.5</c:v>
                </c:pt>
                <c:pt idx="639">
                  <c:v>0.45600000000000002</c:v>
                </c:pt>
                <c:pt idx="640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A1-4939-9FFA-E62A69980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5014063"/>
        <c:axId val="29143391"/>
      </c:lineChart>
      <c:dateAx>
        <c:axId val="18850140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43391"/>
        <c:crosses val="autoZero"/>
        <c:auto val="1"/>
        <c:lblOffset val="100"/>
        <c:baseTimeUnit val="months"/>
      </c:dateAx>
      <c:valAx>
        <c:axId val="2914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501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名目金利とインフレ率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金利!$B$5</c:f>
              <c:strCache>
                <c:ptCount val="1"/>
                <c:pt idx="0">
                  <c:v>i1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金利!$A$6:$A$646</c:f>
              <c:numCache>
                <c:formatCode>mmm\-yy</c:formatCode>
                <c:ptCount val="641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  <c:pt idx="628">
                  <c:v>44682</c:v>
                </c:pt>
                <c:pt idx="629">
                  <c:v>44713</c:v>
                </c:pt>
                <c:pt idx="630">
                  <c:v>44743</c:v>
                </c:pt>
                <c:pt idx="631">
                  <c:v>44774</c:v>
                </c:pt>
                <c:pt idx="632">
                  <c:v>44805</c:v>
                </c:pt>
                <c:pt idx="633">
                  <c:v>44835</c:v>
                </c:pt>
                <c:pt idx="634">
                  <c:v>44866</c:v>
                </c:pt>
                <c:pt idx="635">
                  <c:v>44896</c:v>
                </c:pt>
                <c:pt idx="636">
                  <c:v>44927</c:v>
                </c:pt>
                <c:pt idx="637">
                  <c:v>44958</c:v>
                </c:pt>
                <c:pt idx="638">
                  <c:v>44986</c:v>
                </c:pt>
                <c:pt idx="639">
                  <c:v>45017</c:v>
                </c:pt>
                <c:pt idx="640">
                  <c:v>45047</c:v>
                </c:pt>
              </c:numCache>
            </c:numRef>
          </c:cat>
          <c:val>
            <c:numRef>
              <c:f>金利!$B$6:$B$646</c:f>
              <c:numCache>
                <c:formatCode>General</c:formatCode>
                <c:ptCount val="641"/>
                <c:pt idx="0">
                  <c:v>8.1999999999999993</c:v>
                </c:pt>
                <c:pt idx="1">
                  <c:v>8.1999999999999993</c:v>
                </c:pt>
                <c:pt idx="2">
                  <c:v>8.1999999999999993</c:v>
                </c:pt>
                <c:pt idx="3">
                  <c:v>8.5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  <c:pt idx="7">
                  <c:v>8.5</c:v>
                </c:pt>
                <c:pt idx="8">
                  <c:v>8.5</c:v>
                </c:pt>
                <c:pt idx="9">
                  <c:v>8.5</c:v>
                </c:pt>
                <c:pt idx="10">
                  <c:v>8.5</c:v>
                </c:pt>
                <c:pt idx="11">
                  <c:v>8.5</c:v>
                </c:pt>
                <c:pt idx="12">
                  <c:v>8.5</c:v>
                </c:pt>
                <c:pt idx="13">
                  <c:v>8.5</c:v>
                </c:pt>
                <c:pt idx="14">
                  <c:v>8.5</c:v>
                </c:pt>
                <c:pt idx="15">
                  <c:v>8.5</c:v>
                </c:pt>
                <c:pt idx="16">
                  <c:v>8.5</c:v>
                </c:pt>
                <c:pt idx="17">
                  <c:v>8.5</c:v>
                </c:pt>
                <c:pt idx="18">
                  <c:v>8.5</c:v>
                </c:pt>
                <c:pt idx="19">
                  <c:v>8.5</c:v>
                </c:pt>
                <c:pt idx="20">
                  <c:v>8.1999999999999993</c:v>
                </c:pt>
                <c:pt idx="21">
                  <c:v>8.1999999999999993</c:v>
                </c:pt>
                <c:pt idx="22">
                  <c:v>8.1999999999999993</c:v>
                </c:pt>
                <c:pt idx="23">
                  <c:v>8.1999999999999993</c:v>
                </c:pt>
                <c:pt idx="24">
                  <c:v>8.1999999999999993</c:v>
                </c:pt>
                <c:pt idx="25">
                  <c:v>8.1999999999999993</c:v>
                </c:pt>
                <c:pt idx="26">
                  <c:v>8.1999999999999993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7.7</c:v>
                </c:pt>
                <c:pt idx="32">
                  <c:v>7.7</c:v>
                </c:pt>
                <c:pt idx="33">
                  <c:v>7.7</c:v>
                </c:pt>
                <c:pt idx="34">
                  <c:v>7.7</c:v>
                </c:pt>
                <c:pt idx="35">
                  <c:v>7.7</c:v>
                </c:pt>
                <c:pt idx="36">
                  <c:v>7.7</c:v>
                </c:pt>
                <c:pt idx="37">
                  <c:v>7.7</c:v>
                </c:pt>
                <c:pt idx="38">
                  <c:v>7.7</c:v>
                </c:pt>
                <c:pt idx="39">
                  <c:v>7.7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8.3000000000000007</c:v>
                </c:pt>
                <c:pt idx="44">
                  <c:v>8.3000000000000007</c:v>
                </c:pt>
                <c:pt idx="45">
                  <c:v>8.6</c:v>
                </c:pt>
                <c:pt idx="46">
                  <c:v>8.6</c:v>
                </c:pt>
                <c:pt idx="47">
                  <c:v>8.6</c:v>
                </c:pt>
                <c:pt idx="48">
                  <c:v>9.3000000000000007</c:v>
                </c:pt>
                <c:pt idx="49">
                  <c:v>9.4</c:v>
                </c:pt>
                <c:pt idx="50">
                  <c:v>9.4</c:v>
                </c:pt>
                <c:pt idx="51">
                  <c:v>9.4</c:v>
                </c:pt>
                <c:pt idx="52">
                  <c:v>9.4</c:v>
                </c:pt>
                <c:pt idx="53">
                  <c:v>9.4</c:v>
                </c:pt>
                <c:pt idx="54">
                  <c:v>9.4</c:v>
                </c:pt>
                <c:pt idx="55">
                  <c:v>9.4</c:v>
                </c:pt>
                <c:pt idx="56">
                  <c:v>9.4</c:v>
                </c:pt>
                <c:pt idx="57">
                  <c:v>9.9</c:v>
                </c:pt>
                <c:pt idx="58">
                  <c:v>9.9</c:v>
                </c:pt>
                <c:pt idx="59">
                  <c:v>9.9</c:v>
                </c:pt>
                <c:pt idx="60">
                  <c:v>9.9</c:v>
                </c:pt>
                <c:pt idx="61">
                  <c:v>9.9</c:v>
                </c:pt>
                <c:pt idx="62">
                  <c:v>9.9</c:v>
                </c:pt>
                <c:pt idx="63">
                  <c:v>9.9</c:v>
                </c:pt>
                <c:pt idx="64">
                  <c:v>9.9</c:v>
                </c:pt>
                <c:pt idx="65">
                  <c:v>9.9</c:v>
                </c:pt>
                <c:pt idx="66">
                  <c:v>9.9</c:v>
                </c:pt>
                <c:pt idx="67">
                  <c:v>9.6999999999999993</c:v>
                </c:pt>
                <c:pt idx="68">
                  <c:v>9.6999999999999993</c:v>
                </c:pt>
                <c:pt idx="69">
                  <c:v>9.6999999999999993</c:v>
                </c:pt>
                <c:pt idx="70">
                  <c:v>9.3000000000000007</c:v>
                </c:pt>
                <c:pt idx="71">
                  <c:v>9.1999999999999993</c:v>
                </c:pt>
                <c:pt idx="72">
                  <c:v>9.1999999999999993</c:v>
                </c:pt>
                <c:pt idx="73">
                  <c:v>9.1999999999999993</c:v>
                </c:pt>
                <c:pt idx="74">
                  <c:v>9.1999999999999993</c:v>
                </c:pt>
                <c:pt idx="75">
                  <c:v>9.1999999999999993</c:v>
                </c:pt>
                <c:pt idx="76">
                  <c:v>9.1999999999999993</c:v>
                </c:pt>
                <c:pt idx="77">
                  <c:v>9.1999999999999993</c:v>
                </c:pt>
                <c:pt idx="78">
                  <c:v>9.1999999999999993</c:v>
                </c:pt>
                <c:pt idx="79">
                  <c:v>9.1999999999999993</c:v>
                </c:pt>
                <c:pt idx="80">
                  <c:v>9.1999999999999993</c:v>
                </c:pt>
                <c:pt idx="81">
                  <c:v>9.1999999999999993</c:v>
                </c:pt>
                <c:pt idx="82">
                  <c:v>9.1999999999999993</c:v>
                </c:pt>
                <c:pt idx="83">
                  <c:v>9.1999999999999993</c:v>
                </c:pt>
                <c:pt idx="84">
                  <c:v>9.1999999999999993</c:v>
                </c:pt>
                <c:pt idx="85">
                  <c:v>9.1999999999999993</c:v>
                </c:pt>
                <c:pt idx="86">
                  <c:v>9.1999999999999993</c:v>
                </c:pt>
                <c:pt idx="87">
                  <c:v>9.1</c:v>
                </c:pt>
                <c:pt idx="88">
                  <c:v>8.4</c:v>
                </c:pt>
                <c:pt idx="89">
                  <c:v>8.4</c:v>
                </c:pt>
                <c:pt idx="90">
                  <c:v>8.1999999999999993</c:v>
                </c:pt>
                <c:pt idx="91">
                  <c:v>7.9</c:v>
                </c:pt>
                <c:pt idx="92">
                  <c:v>7.8</c:v>
                </c:pt>
                <c:pt idx="93">
                  <c:v>7.6</c:v>
                </c:pt>
                <c:pt idx="94">
                  <c:v>7.6</c:v>
                </c:pt>
                <c:pt idx="95">
                  <c:v>7.6</c:v>
                </c:pt>
                <c:pt idx="96">
                  <c:v>7.6</c:v>
                </c:pt>
                <c:pt idx="97">
                  <c:v>7.6</c:v>
                </c:pt>
                <c:pt idx="98">
                  <c:v>7.5</c:v>
                </c:pt>
                <c:pt idx="99">
                  <c:v>7.1</c:v>
                </c:pt>
                <c:pt idx="100">
                  <c:v>7.1</c:v>
                </c:pt>
                <c:pt idx="101">
                  <c:v>7.1</c:v>
                </c:pt>
                <c:pt idx="102">
                  <c:v>7.1</c:v>
                </c:pt>
                <c:pt idx="103">
                  <c:v>7.1</c:v>
                </c:pt>
                <c:pt idx="104">
                  <c:v>7.1</c:v>
                </c:pt>
                <c:pt idx="105">
                  <c:v>7.1</c:v>
                </c:pt>
                <c:pt idx="106">
                  <c:v>7.1</c:v>
                </c:pt>
                <c:pt idx="107">
                  <c:v>7.1</c:v>
                </c:pt>
                <c:pt idx="108">
                  <c:v>7.1</c:v>
                </c:pt>
                <c:pt idx="109">
                  <c:v>7.1</c:v>
                </c:pt>
                <c:pt idx="110">
                  <c:v>7.1</c:v>
                </c:pt>
                <c:pt idx="111">
                  <c:v>7.1</c:v>
                </c:pt>
                <c:pt idx="112">
                  <c:v>7.7</c:v>
                </c:pt>
                <c:pt idx="113">
                  <c:v>7.7</c:v>
                </c:pt>
                <c:pt idx="114">
                  <c:v>7.7</c:v>
                </c:pt>
                <c:pt idx="115">
                  <c:v>8.1999999999999993</c:v>
                </c:pt>
                <c:pt idx="116">
                  <c:v>8.1999999999999993</c:v>
                </c:pt>
                <c:pt idx="117">
                  <c:v>8.1999999999999993</c:v>
                </c:pt>
                <c:pt idx="118">
                  <c:v>8.1999999999999993</c:v>
                </c:pt>
                <c:pt idx="119">
                  <c:v>8.1999999999999993</c:v>
                </c:pt>
                <c:pt idx="120">
                  <c:v>8.1999999999999993</c:v>
                </c:pt>
                <c:pt idx="121">
                  <c:v>8.1999999999999993</c:v>
                </c:pt>
                <c:pt idx="122">
                  <c:v>8.8000000000000007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9.4</c:v>
                </c:pt>
                <c:pt idx="131">
                  <c:v>8.8000000000000007</c:v>
                </c:pt>
                <c:pt idx="132">
                  <c:v>8.8000000000000007</c:v>
                </c:pt>
                <c:pt idx="133">
                  <c:v>8.8000000000000007</c:v>
                </c:pt>
                <c:pt idx="134">
                  <c:v>8.8000000000000007</c:v>
                </c:pt>
                <c:pt idx="135">
                  <c:v>8.8000000000000007</c:v>
                </c:pt>
                <c:pt idx="136">
                  <c:v>8.5</c:v>
                </c:pt>
                <c:pt idx="137">
                  <c:v>8.5</c:v>
                </c:pt>
                <c:pt idx="138">
                  <c:v>8.5</c:v>
                </c:pt>
                <c:pt idx="139">
                  <c:v>8.5</c:v>
                </c:pt>
                <c:pt idx="140">
                  <c:v>8.5</c:v>
                </c:pt>
                <c:pt idx="141">
                  <c:v>8.5</c:v>
                </c:pt>
                <c:pt idx="142">
                  <c:v>8.9</c:v>
                </c:pt>
                <c:pt idx="143">
                  <c:v>8.9</c:v>
                </c:pt>
                <c:pt idx="144">
                  <c:v>8.6</c:v>
                </c:pt>
                <c:pt idx="145">
                  <c:v>8.6</c:v>
                </c:pt>
                <c:pt idx="146">
                  <c:v>8.6</c:v>
                </c:pt>
                <c:pt idx="147">
                  <c:v>8.4</c:v>
                </c:pt>
                <c:pt idx="148">
                  <c:v>8.4</c:v>
                </c:pt>
                <c:pt idx="149">
                  <c:v>8.4</c:v>
                </c:pt>
                <c:pt idx="150">
                  <c:v>8.4</c:v>
                </c:pt>
                <c:pt idx="151">
                  <c:v>8.4</c:v>
                </c:pt>
                <c:pt idx="152">
                  <c:v>8.9</c:v>
                </c:pt>
                <c:pt idx="153">
                  <c:v>8.9</c:v>
                </c:pt>
                <c:pt idx="154">
                  <c:v>8.9</c:v>
                </c:pt>
                <c:pt idx="155">
                  <c:v>8.9</c:v>
                </c:pt>
                <c:pt idx="156">
                  <c:v>8.6</c:v>
                </c:pt>
                <c:pt idx="157">
                  <c:v>8.4</c:v>
                </c:pt>
                <c:pt idx="158">
                  <c:v>8.4</c:v>
                </c:pt>
                <c:pt idx="159">
                  <c:v>8.4</c:v>
                </c:pt>
                <c:pt idx="160">
                  <c:v>8.4</c:v>
                </c:pt>
                <c:pt idx="161">
                  <c:v>8.4</c:v>
                </c:pt>
                <c:pt idx="162">
                  <c:v>8.4</c:v>
                </c:pt>
                <c:pt idx="163">
                  <c:v>8.4</c:v>
                </c:pt>
                <c:pt idx="164">
                  <c:v>8.4</c:v>
                </c:pt>
                <c:pt idx="165">
                  <c:v>8.4</c:v>
                </c:pt>
                <c:pt idx="166">
                  <c:v>8.1999999999999993</c:v>
                </c:pt>
                <c:pt idx="167">
                  <c:v>8.1999999999999993</c:v>
                </c:pt>
                <c:pt idx="168">
                  <c:v>8.1999999999999993</c:v>
                </c:pt>
                <c:pt idx="169">
                  <c:v>8.1999999999999993</c:v>
                </c:pt>
                <c:pt idx="170">
                  <c:v>8.1999999999999993</c:v>
                </c:pt>
                <c:pt idx="171">
                  <c:v>7.9</c:v>
                </c:pt>
                <c:pt idx="172">
                  <c:v>7.9</c:v>
                </c:pt>
                <c:pt idx="173">
                  <c:v>7.9</c:v>
                </c:pt>
                <c:pt idx="174">
                  <c:v>7.9</c:v>
                </c:pt>
                <c:pt idx="175">
                  <c:v>7.9</c:v>
                </c:pt>
                <c:pt idx="176">
                  <c:v>7.9</c:v>
                </c:pt>
                <c:pt idx="177">
                  <c:v>7.9</c:v>
                </c:pt>
                <c:pt idx="178">
                  <c:v>7.6</c:v>
                </c:pt>
                <c:pt idx="179">
                  <c:v>7.6</c:v>
                </c:pt>
                <c:pt idx="180">
                  <c:v>7.6</c:v>
                </c:pt>
                <c:pt idx="181">
                  <c:v>7.4</c:v>
                </c:pt>
                <c:pt idx="182">
                  <c:v>7.4</c:v>
                </c:pt>
                <c:pt idx="183">
                  <c:v>7.7</c:v>
                </c:pt>
                <c:pt idx="184">
                  <c:v>7.7</c:v>
                </c:pt>
                <c:pt idx="185">
                  <c:v>7.5</c:v>
                </c:pt>
                <c:pt idx="186">
                  <c:v>7.5</c:v>
                </c:pt>
                <c:pt idx="187">
                  <c:v>7.2</c:v>
                </c:pt>
                <c:pt idx="188">
                  <c:v>7.2</c:v>
                </c:pt>
                <c:pt idx="189">
                  <c:v>7</c:v>
                </c:pt>
                <c:pt idx="190">
                  <c:v>7</c:v>
                </c:pt>
                <c:pt idx="191">
                  <c:v>7.4</c:v>
                </c:pt>
                <c:pt idx="192">
                  <c:v>7.2</c:v>
                </c:pt>
                <c:pt idx="193">
                  <c:v>7.2</c:v>
                </c:pt>
                <c:pt idx="194">
                  <c:v>6.84</c:v>
                </c:pt>
                <c:pt idx="195">
                  <c:v>6.4</c:v>
                </c:pt>
                <c:pt idx="196">
                  <c:v>6.4</c:v>
                </c:pt>
                <c:pt idx="197">
                  <c:v>6.4</c:v>
                </c:pt>
                <c:pt idx="198">
                  <c:v>6.4</c:v>
                </c:pt>
                <c:pt idx="199">
                  <c:v>6.4</c:v>
                </c:pt>
                <c:pt idx="200">
                  <c:v>6.4</c:v>
                </c:pt>
                <c:pt idx="201">
                  <c:v>6.4</c:v>
                </c:pt>
                <c:pt idx="202">
                  <c:v>6.4</c:v>
                </c:pt>
                <c:pt idx="203">
                  <c:v>6.2</c:v>
                </c:pt>
                <c:pt idx="204">
                  <c:v>6.15</c:v>
                </c:pt>
                <c:pt idx="205">
                  <c:v>5.8</c:v>
                </c:pt>
                <c:pt idx="206">
                  <c:v>5.5</c:v>
                </c:pt>
                <c:pt idx="207">
                  <c:v>5.2</c:v>
                </c:pt>
                <c:pt idx="208">
                  <c:v>5.2</c:v>
                </c:pt>
                <c:pt idx="209">
                  <c:v>4.9000000000000004</c:v>
                </c:pt>
                <c:pt idx="210">
                  <c:v>4.9000000000000004</c:v>
                </c:pt>
                <c:pt idx="211">
                  <c:v>5.2</c:v>
                </c:pt>
                <c:pt idx="212">
                  <c:v>5.2</c:v>
                </c:pt>
                <c:pt idx="213">
                  <c:v>5.7</c:v>
                </c:pt>
                <c:pt idx="214">
                  <c:v>5.7</c:v>
                </c:pt>
                <c:pt idx="215">
                  <c:v>5.7</c:v>
                </c:pt>
                <c:pt idx="216">
                  <c:v>5.67</c:v>
                </c:pt>
                <c:pt idx="217">
                  <c:v>5.5</c:v>
                </c:pt>
                <c:pt idx="218">
                  <c:v>5.5</c:v>
                </c:pt>
                <c:pt idx="219">
                  <c:v>5.5</c:v>
                </c:pt>
                <c:pt idx="220">
                  <c:v>5.5</c:v>
                </c:pt>
                <c:pt idx="221">
                  <c:v>5.5</c:v>
                </c:pt>
                <c:pt idx="222">
                  <c:v>5.5</c:v>
                </c:pt>
                <c:pt idx="223">
                  <c:v>5.7</c:v>
                </c:pt>
                <c:pt idx="224">
                  <c:v>5.7</c:v>
                </c:pt>
                <c:pt idx="225">
                  <c:v>5.7</c:v>
                </c:pt>
                <c:pt idx="226">
                  <c:v>5.7</c:v>
                </c:pt>
                <c:pt idx="227">
                  <c:v>5.7</c:v>
                </c:pt>
                <c:pt idx="228">
                  <c:v>5.7</c:v>
                </c:pt>
                <c:pt idx="229">
                  <c:v>5.7</c:v>
                </c:pt>
                <c:pt idx="230">
                  <c:v>5.7</c:v>
                </c:pt>
                <c:pt idx="231">
                  <c:v>5.7</c:v>
                </c:pt>
                <c:pt idx="232">
                  <c:v>5.7</c:v>
                </c:pt>
                <c:pt idx="233">
                  <c:v>5.7</c:v>
                </c:pt>
                <c:pt idx="234">
                  <c:v>5.98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6.2</c:v>
                </c:pt>
                <c:pt idx="239">
                  <c:v>6.5</c:v>
                </c:pt>
                <c:pt idx="240">
                  <c:v>6.77</c:v>
                </c:pt>
                <c:pt idx="241">
                  <c:v>7.5</c:v>
                </c:pt>
                <c:pt idx="242">
                  <c:v>7.5</c:v>
                </c:pt>
                <c:pt idx="243">
                  <c:v>7.89</c:v>
                </c:pt>
                <c:pt idx="244">
                  <c:v>7.9</c:v>
                </c:pt>
                <c:pt idx="245">
                  <c:v>7.6</c:v>
                </c:pt>
                <c:pt idx="246">
                  <c:v>7.6</c:v>
                </c:pt>
                <c:pt idx="247">
                  <c:v>7.9</c:v>
                </c:pt>
                <c:pt idx="248">
                  <c:v>8.4600000000000009</c:v>
                </c:pt>
                <c:pt idx="249">
                  <c:v>8.9</c:v>
                </c:pt>
                <c:pt idx="250">
                  <c:v>8.3000000000000007</c:v>
                </c:pt>
                <c:pt idx="251">
                  <c:v>8.11</c:v>
                </c:pt>
                <c:pt idx="252">
                  <c:v>7.83</c:v>
                </c:pt>
                <c:pt idx="253">
                  <c:v>7.8</c:v>
                </c:pt>
                <c:pt idx="254">
                  <c:v>7.5</c:v>
                </c:pt>
                <c:pt idx="255">
                  <c:v>7.7</c:v>
                </c:pt>
                <c:pt idx="256">
                  <c:v>7.7</c:v>
                </c:pt>
                <c:pt idx="257">
                  <c:v>7.7</c:v>
                </c:pt>
                <c:pt idx="258">
                  <c:v>7.9</c:v>
                </c:pt>
                <c:pt idx="259">
                  <c:v>7.7</c:v>
                </c:pt>
                <c:pt idx="260">
                  <c:v>7.5</c:v>
                </c:pt>
                <c:pt idx="261">
                  <c:v>6.9</c:v>
                </c:pt>
                <c:pt idx="262">
                  <c:v>6.9</c:v>
                </c:pt>
                <c:pt idx="263">
                  <c:v>6.9</c:v>
                </c:pt>
                <c:pt idx="264">
                  <c:v>6.65</c:v>
                </c:pt>
                <c:pt idx="265">
                  <c:v>6.04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6.3</c:v>
                </c:pt>
                <c:pt idx="270">
                  <c:v>6.1</c:v>
                </c:pt>
                <c:pt idx="271">
                  <c:v>6.1</c:v>
                </c:pt>
                <c:pt idx="272">
                  <c:v>5.7</c:v>
                </c:pt>
                <c:pt idx="273">
                  <c:v>5.7</c:v>
                </c:pt>
                <c:pt idx="274">
                  <c:v>5.5</c:v>
                </c:pt>
                <c:pt idx="275">
                  <c:v>5.5</c:v>
                </c:pt>
                <c:pt idx="276">
                  <c:v>5.5</c:v>
                </c:pt>
                <c:pt idx="277">
                  <c:v>5.2</c:v>
                </c:pt>
                <c:pt idx="278">
                  <c:v>4.9000000000000004</c:v>
                </c:pt>
                <c:pt idx="279">
                  <c:v>4.9000000000000004</c:v>
                </c:pt>
                <c:pt idx="280">
                  <c:v>5.0999999999999996</c:v>
                </c:pt>
                <c:pt idx="281">
                  <c:v>5.4</c:v>
                </c:pt>
                <c:pt idx="282">
                  <c:v>5.4</c:v>
                </c:pt>
                <c:pt idx="283">
                  <c:v>5</c:v>
                </c:pt>
                <c:pt idx="284">
                  <c:v>4.8</c:v>
                </c:pt>
                <c:pt idx="285">
                  <c:v>4.5</c:v>
                </c:pt>
                <c:pt idx="286">
                  <c:v>4</c:v>
                </c:pt>
                <c:pt idx="287">
                  <c:v>3.6</c:v>
                </c:pt>
                <c:pt idx="288">
                  <c:v>3.5</c:v>
                </c:pt>
                <c:pt idx="289">
                  <c:v>3.7</c:v>
                </c:pt>
                <c:pt idx="290">
                  <c:v>4.2</c:v>
                </c:pt>
                <c:pt idx="291">
                  <c:v>4.4000000000000004</c:v>
                </c:pt>
                <c:pt idx="292">
                  <c:v>4.4000000000000004</c:v>
                </c:pt>
                <c:pt idx="293">
                  <c:v>4.4000000000000004</c:v>
                </c:pt>
                <c:pt idx="294">
                  <c:v>4.4000000000000004</c:v>
                </c:pt>
                <c:pt idx="295">
                  <c:v>4.5999999999999996</c:v>
                </c:pt>
                <c:pt idx="296">
                  <c:v>4.8</c:v>
                </c:pt>
                <c:pt idx="297">
                  <c:v>4.9000000000000004</c:v>
                </c:pt>
                <c:pt idx="298">
                  <c:v>4.9000000000000004</c:v>
                </c:pt>
                <c:pt idx="299">
                  <c:v>4.9000000000000004</c:v>
                </c:pt>
                <c:pt idx="300">
                  <c:v>4.9000000000000004</c:v>
                </c:pt>
                <c:pt idx="301">
                  <c:v>4.9000000000000004</c:v>
                </c:pt>
                <c:pt idx="302">
                  <c:v>4.62</c:v>
                </c:pt>
                <c:pt idx="303">
                  <c:v>3.93</c:v>
                </c:pt>
                <c:pt idx="304">
                  <c:v>3.6</c:v>
                </c:pt>
                <c:pt idx="305">
                  <c:v>3.32</c:v>
                </c:pt>
                <c:pt idx="306">
                  <c:v>2.84</c:v>
                </c:pt>
                <c:pt idx="307">
                  <c:v>2.7</c:v>
                </c:pt>
                <c:pt idx="308">
                  <c:v>2.88</c:v>
                </c:pt>
                <c:pt idx="309">
                  <c:v>2.88</c:v>
                </c:pt>
                <c:pt idx="310">
                  <c:v>2.8</c:v>
                </c:pt>
                <c:pt idx="311">
                  <c:v>2.68</c:v>
                </c:pt>
                <c:pt idx="312">
                  <c:v>2.74</c:v>
                </c:pt>
                <c:pt idx="313">
                  <c:v>2.9</c:v>
                </c:pt>
                <c:pt idx="314">
                  <c:v>3.12</c:v>
                </c:pt>
                <c:pt idx="315">
                  <c:v>3.2</c:v>
                </c:pt>
                <c:pt idx="316">
                  <c:v>3.48</c:v>
                </c:pt>
                <c:pt idx="317">
                  <c:v>3.41</c:v>
                </c:pt>
                <c:pt idx="318">
                  <c:v>3.3</c:v>
                </c:pt>
                <c:pt idx="319">
                  <c:v>3.3</c:v>
                </c:pt>
                <c:pt idx="320">
                  <c:v>3.12</c:v>
                </c:pt>
                <c:pt idx="321">
                  <c:v>2.85</c:v>
                </c:pt>
                <c:pt idx="322">
                  <c:v>2.7</c:v>
                </c:pt>
                <c:pt idx="323">
                  <c:v>2.56</c:v>
                </c:pt>
                <c:pt idx="324">
                  <c:v>2.5</c:v>
                </c:pt>
                <c:pt idx="325">
                  <c:v>2.5</c:v>
                </c:pt>
                <c:pt idx="326">
                  <c:v>2.5</c:v>
                </c:pt>
                <c:pt idx="327">
                  <c:v>2.5</c:v>
                </c:pt>
                <c:pt idx="328">
                  <c:v>2.85</c:v>
                </c:pt>
                <c:pt idx="329">
                  <c:v>2.97</c:v>
                </c:pt>
                <c:pt idx="330">
                  <c:v>2.76</c:v>
                </c:pt>
                <c:pt idx="331">
                  <c:v>2.7</c:v>
                </c:pt>
                <c:pt idx="332">
                  <c:v>2.56</c:v>
                </c:pt>
                <c:pt idx="333">
                  <c:v>2.39</c:v>
                </c:pt>
                <c:pt idx="334">
                  <c:v>2.2999999999999998</c:v>
                </c:pt>
                <c:pt idx="335">
                  <c:v>2.2999999999999998</c:v>
                </c:pt>
                <c:pt idx="336">
                  <c:v>2.52</c:v>
                </c:pt>
                <c:pt idx="337">
                  <c:v>2.6</c:v>
                </c:pt>
                <c:pt idx="338">
                  <c:v>2.6</c:v>
                </c:pt>
                <c:pt idx="339">
                  <c:v>2.6</c:v>
                </c:pt>
                <c:pt idx="340">
                  <c:v>2.4500000000000002</c:v>
                </c:pt>
                <c:pt idx="341">
                  <c:v>2.33</c:v>
                </c:pt>
                <c:pt idx="342">
                  <c:v>2.44</c:v>
                </c:pt>
                <c:pt idx="343">
                  <c:v>2.5</c:v>
                </c:pt>
                <c:pt idx="344">
                  <c:v>2.5</c:v>
                </c:pt>
                <c:pt idx="345">
                  <c:v>2.35</c:v>
                </c:pt>
                <c:pt idx="346">
                  <c:v>2.23</c:v>
                </c:pt>
                <c:pt idx="347">
                  <c:v>2.2000000000000002</c:v>
                </c:pt>
                <c:pt idx="348">
                  <c:v>2.74</c:v>
                </c:pt>
                <c:pt idx="349">
                  <c:v>2.9</c:v>
                </c:pt>
                <c:pt idx="350">
                  <c:v>2.69</c:v>
                </c:pt>
                <c:pt idx="351">
                  <c:v>2.38</c:v>
                </c:pt>
                <c:pt idx="352">
                  <c:v>2.0299999999999998</c:v>
                </c:pt>
                <c:pt idx="353">
                  <c:v>1.9</c:v>
                </c:pt>
                <c:pt idx="354">
                  <c:v>2.0499999999999998</c:v>
                </c:pt>
                <c:pt idx="355">
                  <c:v>2.31</c:v>
                </c:pt>
                <c:pt idx="356">
                  <c:v>2.33</c:v>
                </c:pt>
                <c:pt idx="357">
                  <c:v>2.2200000000000002</c:v>
                </c:pt>
                <c:pt idx="358">
                  <c:v>2.2000000000000002</c:v>
                </c:pt>
                <c:pt idx="359">
                  <c:v>2.2000000000000002</c:v>
                </c:pt>
                <c:pt idx="360">
                  <c:v>2.2000000000000002</c:v>
                </c:pt>
                <c:pt idx="361">
                  <c:v>2.2000000000000002</c:v>
                </c:pt>
                <c:pt idx="362">
                  <c:v>2.2000000000000002</c:v>
                </c:pt>
                <c:pt idx="363">
                  <c:v>2.2000000000000002</c:v>
                </c:pt>
                <c:pt idx="364">
                  <c:v>2.16</c:v>
                </c:pt>
                <c:pt idx="365">
                  <c:v>2.15</c:v>
                </c:pt>
                <c:pt idx="366">
                  <c:v>2.15</c:v>
                </c:pt>
                <c:pt idx="367">
                  <c:v>2.19</c:v>
                </c:pt>
                <c:pt idx="368">
                  <c:v>2.35</c:v>
                </c:pt>
                <c:pt idx="369">
                  <c:v>2.33</c:v>
                </c:pt>
                <c:pt idx="370">
                  <c:v>2.27</c:v>
                </c:pt>
                <c:pt idx="371">
                  <c:v>2.13</c:v>
                </c:pt>
                <c:pt idx="372">
                  <c:v>2.1</c:v>
                </c:pt>
                <c:pt idx="373">
                  <c:v>2.06</c:v>
                </c:pt>
                <c:pt idx="374">
                  <c:v>1.94</c:v>
                </c:pt>
                <c:pt idx="375">
                  <c:v>1.87</c:v>
                </c:pt>
                <c:pt idx="376">
                  <c:v>1.78</c:v>
                </c:pt>
                <c:pt idx="377">
                  <c:v>1.64</c:v>
                </c:pt>
                <c:pt idx="378">
                  <c:v>1.56</c:v>
                </c:pt>
                <c:pt idx="379">
                  <c:v>1.62</c:v>
                </c:pt>
                <c:pt idx="380">
                  <c:v>1.65</c:v>
                </c:pt>
                <c:pt idx="381">
                  <c:v>1.69</c:v>
                </c:pt>
                <c:pt idx="382">
                  <c:v>1.66</c:v>
                </c:pt>
                <c:pt idx="383">
                  <c:v>1.79</c:v>
                </c:pt>
                <c:pt idx="384">
                  <c:v>1.96</c:v>
                </c:pt>
                <c:pt idx="385">
                  <c:v>2.15</c:v>
                </c:pt>
                <c:pt idx="386">
                  <c:v>2.2799999999999998</c:v>
                </c:pt>
                <c:pt idx="387">
                  <c:v>2.16</c:v>
                </c:pt>
                <c:pt idx="388">
                  <c:v>2.1</c:v>
                </c:pt>
                <c:pt idx="389">
                  <c:v>2</c:v>
                </c:pt>
                <c:pt idx="390">
                  <c:v>1.95</c:v>
                </c:pt>
                <c:pt idx="391">
                  <c:v>1.91</c:v>
                </c:pt>
                <c:pt idx="392">
                  <c:v>1.76</c:v>
                </c:pt>
                <c:pt idx="393">
                  <c:v>1.63</c:v>
                </c:pt>
                <c:pt idx="394">
                  <c:v>1.6</c:v>
                </c:pt>
                <c:pt idx="395">
                  <c:v>1.64</c:v>
                </c:pt>
                <c:pt idx="396">
                  <c:v>1.65</c:v>
                </c:pt>
                <c:pt idx="397">
                  <c:v>1.59</c:v>
                </c:pt>
                <c:pt idx="398">
                  <c:v>1.52</c:v>
                </c:pt>
                <c:pt idx="399">
                  <c:v>1.43</c:v>
                </c:pt>
                <c:pt idx="400">
                  <c:v>1.36</c:v>
                </c:pt>
                <c:pt idx="401">
                  <c:v>1.28</c:v>
                </c:pt>
                <c:pt idx="402">
                  <c:v>1.5</c:v>
                </c:pt>
                <c:pt idx="403">
                  <c:v>1.52</c:v>
                </c:pt>
                <c:pt idx="404">
                  <c:v>1.75</c:v>
                </c:pt>
                <c:pt idx="405">
                  <c:v>1.71</c:v>
                </c:pt>
                <c:pt idx="406">
                  <c:v>1.75</c:v>
                </c:pt>
                <c:pt idx="407">
                  <c:v>1.73</c:v>
                </c:pt>
                <c:pt idx="408">
                  <c:v>1.7</c:v>
                </c:pt>
                <c:pt idx="409">
                  <c:v>1.63</c:v>
                </c:pt>
                <c:pt idx="410">
                  <c:v>1.64</c:v>
                </c:pt>
                <c:pt idx="411">
                  <c:v>1.69</c:v>
                </c:pt>
                <c:pt idx="412">
                  <c:v>1.7</c:v>
                </c:pt>
                <c:pt idx="413">
                  <c:v>1.84</c:v>
                </c:pt>
                <c:pt idx="414">
                  <c:v>1.83</c:v>
                </c:pt>
                <c:pt idx="415">
                  <c:v>1.76</c:v>
                </c:pt>
                <c:pt idx="416">
                  <c:v>1.72</c:v>
                </c:pt>
                <c:pt idx="417">
                  <c:v>1.7</c:v>
                </c:pt>
                <c:pt idx="418">
                  <c:v>1.7</c:v>
                </c:pt>
                <c:pt idx="419">
                  <c:v>1.59</c:v>
                </c:pt>
                <c:pt idx="420">
                  <c:v>1.55</c:v>
                </c:pt>
                <c:pt idx="421">
                  <c:v>1.55</c:v>
                </c:pt>
                <c:pt idx="422">
                  <c:v>1.62</c:v>
                </c:pt>
                <c:pt idx="423">
                  <c:v>1.57</c:v>
                </c:pt>
                <c:pt idx="424">
                  <c:v>1.51</c:v>
                </c:pt>
                <c:pt idx="425">
                  <c:v>1.47</c:v>
                </c:pt>
                <c:pt idx="426">
                  <c:v>1.45</c:v>
                </c:pt>
                <c:pt idx="427">
                  <c:v>1.56</c:v>
                </c:pt>
                <c:pt idx="428">
                  <c:v>1.56</c:v>
                </c:pt>
                <c:pt idx="429">
                  <c:v>1.71</c:v>
                </c:pt>
                <c:pt idx="430">
                  <c:v>1.87</c:v>
                </c:pt>
                <c:pt idx="431">
                  <c:v>1.86</c:v>
                </c:pt>
                <c:pt idx="432">
                  <c:v>1.82</c:v>
                </c:pt>
                <c:pt idx="433">
                  <c:v>1.94</c:v>
                </c:pt>
                <c:pt idx="434">
                  <c:v>2.0699999999999998</c:v>
                </c:pt>
                <c:pt idx="435">
                  <c:v>2.33</c:v>
                </c:pt>
                <c:pt idx="436">
                  <c:v>2.4900000000000002</c:v>
                </c:pt>
                <c:pt idx="437">
                  <c:v>2.46</c:v>
                </c:pt>
                <c:pt idx="438">
                  <c:v>2.59</c:v>
                </c:pt>
                <c:pt idx="439">
                  <c:v>2.54</c:v>
                </c:pt>
                <c:pt idx="440">
                  <c:v>2.35</c:v>
                </c:pt>
                <c:pt idx="441">
                  <c:v>2.33</c:v>
                </c:pt>
                <c:pt idx="442">
                  <c:v>2.3199999999999998</c:v>
                </c:pt>
                <c:pt idx="443">
                  <c:v>2.34</c:v>
                </c:pt>
                <c:pt idx="444">
                  <c:v>2.39</c:v>
                </c:pt>
                <c:pt idx="445">
                  <c:v>2.33</c:v>
                </c:pt>
                <c:pt idx="446">
                  <c:v>2.23</c:v>
                </c:pt>
                <c:pt idx="447">
                  <c:v>2.2400000000000002</c:v>
                </c:pt>
                <c:pt idx="448">
                  <c:v>2.25</c:v>
                </c:pt>
                <c:pt idx="449">
                  <c:v>2.4</c:v>
                </c:pt>
                <c:pt idx="450">
                  <c:v>2.52</c:v>
                </c:pt>
                <c:pt idx="451">
                  <c:v>2.5499999999999998</c:v>
                </c:pt>
                <c:pt idx="452">
                  <c:v>2.35</c:v>
                </c:pt>
                <c:pt idx="453">
                  <c:v>2.39</c:v>
                </c:pt>
                <c:pt idx="454">
                  <c:v>2.27</c:v>
                </c:pt>
                <c:pt idx="455">
                  <c:v>2.27</c:v>
                </c:pt>
                <c:pt idx="456">
                  <c:v>2.16</c:v>
                </c:pt>
                <c:pt idx="457">
                  <c:v>2.14</c:v>
                </c:pt>
                <c:pt idx="458">
                  <c:v>2.12</c:v>
                </c:pt>
                <c:pt idx="459">
                  <c:v>2.1</c:v>
                </c:pt>
                <c:pt idx="460">
                  <c:v>2.3199999999999998</c:v>
                </c:pt>
                <c:pt idx="461">
                  <c:v>2.44</c:v>
                </c:pt>
                <c:pt idx="462">
                  <c:v>2.41</c:v>
                </c:pt>
                <c:pt idx="463">
                  <c:v>2.2799999999999998</c:v>
                </c:pt>
                <c:pt idx="464">
                  <c:v>2.29</c:v>
                </c:pt>
                <c:pt idx="465">
                  <c:v>2.34</c:v>
                </c:pt>
                <c:pt idx="466">
                  <c:v>2.38</c:v>
                </c:pt>
                <c:pt idx="467">
                  <c:v>2.4</c:v>
                </c:pt>
                <c:pt idx="468">
                  <c:v>2.29</c:v>
                </c:pt>
                <c:pt idx="469">
                  <c:v>2.25</c:v>
                </c:pt>
                <c:pt idx="470">
                  <c:v>2.25</c:v>
                </c:pt>
                <c:pt idx="471">
                  <c:v>2.29</c:v>
                </c:pt>
                <c:pt idx="472">
                  <c:v>2.15</c:v>
                </c:pt>
                <c:pt idx="473">
                  <c:v>2.1</c:v>
                </c:pt>
                <c:pt idx="474">
                  <c:v>1.96</c:v>
                </c:pt>
                <c:pt idx="475">
                  <c:v>1.93</c:v>
                </c:pt>
                <c:pt idx="476">
                  <c:v>1.85</c:v>
                </c:pt>
                <c:pt idx="477">
                  <c:v>1.73</c:v>
                </c:pt>
                <c:pt idx="478">
                  <c:v>1.81</c:v>
                </c:pt>
                <c:pt idx="479">
                  <c:v>1.71</c:v>
                </c:pt>
                <c:pt idx="480">
                  <c:v>1.65</c:v>
                </c:pt>
                <c:pt idx="481">
                  <c:v>1.65</c:v>
                </c:pt>
                <c:pt idx="482">
                  <c:v>1.61</c:v>
                </c:pt>
                <c:pt idx="483">
                  <c:v>1.64</c:v>
                </c:pt>
                <c:pt idx="484">
                  <c:v>1.62</c:v>
                </c:pt>
                <c:pt idx="485">
                  <c:v>1.5</c:v>
                </c:pt>
                <c:pt idx="486">
                  <c:v>1.45</c:v>
                </c:pt>
                <c:pt idx="487">
                  <c:v>1.41</c:v>
                </c:pt>
                <c:pt idx="488">
                  <c:v>1.44</c:v>
                </c:pt>
                <c:pt idx="489">
                  <c:v>1.33</c:v>
                </c:pt>
                <c:pt idx="490">
                  <c:v>1.37</c:v>
                </c:pt>
                <c:pt idx="491">
                  <c:v>1.54</c:v>
                </c:pt>
                <c:pt idx="492">
                  <c:v>1.54</c:v>
                </c:pt>
                <c:pt idx="493">
                  <c:v>1.6</c:v>
                </c:pt>
                <c:pt idx="494">
                  <c:v>1.61</c:v>
                </c:pt>
                <c:pt idx="495">
                  <c:v>1.68</c:v>
                </c:pt>
                <c:pt idx="496">
                  <c:v>1.59</c:v>
                </c:pt>
                <c:pt idx="497">
                  <c:v>1.52</c:v>
                </c:pt>
                <c:pt idx="498">
                  <c:v>1.5</c:v>
                </c:pt>
                <c:pt idx="499">
                  <c:v>1.39</c:v>
                </c:pt>
                <c:pt idx="500">
                  <c:v>1.39</c:v>
                </c:pt>
                <c:pt idx="501">
                  <c:v>1.4</c:v>
                </c:pt>
                <c:pt idx="502">
                  <c:v>1.4</c:v>
                </c:pt>
                <c:pt idx="503">
                  <c:v>1.4</c:v>
                </c:pt>
                <c:pt idx="504">
                  <c:v>1.4</c:v>
                </c:pt>
                <c:pt idx="505">
                  <c:v>1.4</c:v>
                </c:pt>
                <c:pt idx="506">
                  <c:v>1.36</c:v>
                </c:pt>
                <c:pt idx="507">
                  <c:v>1.35</c:v>
                </c:pt>
                <c:pt idx="508">
                  <c:v>1.31</c:v>
                </c:pt>
                <c:pt idx="509">
                  <c:v>1.3</c:v>
                </c:pt>
                <c:pt idx="510">
                  <c:v>1.26</c:v>
                </c:pt>
                <c:pt idx="511">
                  <c:v>1.25</c:v>
                </c:pt>
                <c:pt idx="512">
                  <c:v>1.25</c:v>
                </c:pt>
                <c:pt idx="513">
                  <c:v>1.25</c:v>
                </c:pt>
                <c:pt idx="514">
                  <c:v>1.21</c:v>
                </c:pt>
                <c:pt idx="515">
                  <c:v>1.2</c:v>
                </c:pt>
                <c:pt idx="516">
                  <c:v>1.2</c:v>
                </c:pt>
                <c:pt idx="517">
                  <c:v>1.1599999999999999</c:v>
                </c:pt>
                <c:pt idx="518">
                  <c:v>1.1499999999999999</c:v>
                </c:pt>
                <c:pt idx="519">
                  <c:v>1.19</c:v>
                </c:pt>
                <c:pt idx="520">
                  <c:v>1.24</c:v>
                </c:pt>
                <c:pt idx="521">
                  <c:v>1.28</c:v>
                </c:pt>
                <c:pt idx="522">
                  <c:v>1.34</c:v>
                </c:pt>
                <c:pt idx="523">
                  <c:v>1.31</c:v>
                </c:pt>
                <c:pt idx="524">
                  <c:v>1.3</c:v>
                </c:pt>
                <c:pt idx="525">
                  <c:v>1.23</c:v>
                </c:pt>
                <c:pt idx="526">
                  <c:v>1.2</c:v>
                </c:pt>
                <c:pt idx="527">
                  <c:v>1.2</c:v>
                </c:pt>
                <c:pt idx="528">
                  <c:v>1.24</c:v>
                </c:pt>
                <c:pt idx="529">
                  <c:v>1.22</c:v>
                </c:pt>
                <c:pt idx="530">
                  <c:v>1.2</c:v>
                </c:pt>
                <c:pt idx="531">
                  <c:v>1.2</c:v>
                </c:pt>
                <c:pt idx="532">
                  <c:v>1.2</c:v>
                </c:pt>
                <c:pt idx="533">
                  <c:v>1.2</c:v>
                </c:pt>
                <c:pt idx="534">
                  <c:v>1.1599999999999999</c:v>
                </c:pt>
                <c:pt idx="535">
                  <c:v>1.1499999999999999</c:v>
                </c:pt>
                <c:pt idx="536">
                  <c:v>1.1499999999999999</c:v>
                </c:pt>
                <c:pt idx="537">
                  <c:v>1.1499999999999999</c:v>
                </c:pt>
                <c:pt idx="538">
                  <c:v>1.1499999999999999</c:v>
                </c:pt>
                <c:pt idx="539">
                  <c:v>1.1100000000000001</c:v>
                </c:pt>
                <c:pt idx="540">
                  <c:v>1.06</c:v>
                </c:pt>
                <c:pt idx="541">
                  <c:v>1.1200000000000001</c:v>
                </c:pt>
                <c:pt idx="542">
                  <c:v>1.1499999999999999</c:v>
                </c:pt>
                <c:pt idx="543">
                  <c:v>1.1499999999999999</c:v>
                </c:pt>
                <c:pt idx="544">
                  <c:v>1.1499999999999999</c:v>
                </c:pt>
                <c:pt idx="545">
                  <c:v>1.1499999999999999</c:v>
                </c:pt>
                <c:pt idx="546">
                  <c:v>1.1499999999999999</c:v>
                </c:pt>
                <c:pt idx="547">
                  <c:v>1.1499999999999999</c:v>
                </c:pt>
                <c:pt idx="548">
                  <c:v>1.1200000000000001</c:v>
                </c:pt>
                <c:pt idx="549">
                  <c:v>1.1000000000000001</c:v>
                </c:pt>
                <c:pt idx="550">
                  <c:v>1.1000000000000001</c:v>
                </c:pt>
                <c:pt idx="551">
                  <c:v>1.1000000000000001</c:v>
                </c:pt>
                <c:pt idx="552">
                  <c:v>1.1000000000000001</c:v>
                </c:pt>
                <c:pt idx="553">
                  <c:v>1.03</c:v>
                </c:pt>
                <c:pt idx="554">
                  <c:v>0.96</c:v>
                </c:pt>
                <c:pt idx="555">
                  <c:v>0.95</c:v>
                </c:pt>
                <c:pt idx="556">
                  <c:v>0.95</c:v>
                </c:pt>
                <c:pt idx="557">
                  <c:v>0.95</c:v>
                </c:pt>
                <c:pt idx="558">
                  <c:v>0.91</c:v>
                </c:pt>
                <c:pt idx="559">
                  <c:v>0.94</c:v>
                </c:pt>
                <c:pt idx="560">
                  <c:v>0.95</c:v>
                </c:pt>
                <c:pt idx="561">
                  <c:v>0.95</c:v>
                </c:pt>
                <c:pt idx="562">
                  <c:v>0.95</c:v>
                </c:pt>
                <c:pt idx="563">
                  <c:v>0.95</c:v>
                </c:pt>
                <c:pt idx="564">
                  <c:v>0.95</c:v>
                </c:pt>
                <c:pt idx="565">
                  <c:v>0.95</c:v>
                </c:pt>
                <c:pt idx="566">
                  <c:v>0.95</c:v>
                </c:pt>
                <c:pt idx="567">
                  <c:v>0.95</c:v>
                </c:pt>
                <c:pt idx="568">
                  <c:v>0.95</c:v>
                </c:pt>
                <c:pt idx="569">
                  <c:v>0.95</c:v>
                </c:pt>
                <c:pt idx="570">
                  <c:v>0.98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0.96</c:v>
                </c:pt>
                <c:pt idx="595">
                  <c:v>0.95</c:v>
                </c:pt>
                <c:pt idx="596">
                  <c:v>0.95</c:v>
                </c:pt>
                <c:pt idx="597">
                  <c:v>0.95</c:v>
                </c:pt>
                <c:pt idx="598">
                  <c:v>0.95</c:v>
                </c:pt>
                <c:pt idx="599">
                  <c:v>0.95</c:v>
                </c:pt>
                <c:pt idx="600">
                  <c:v>0.95</c:v>
                </c:pt>
                <c:pt idx="601">
                  <c:v>0.95</c:v>
                </c:pt>
                <c:pt idx="602">
                  <c:v>0.95</c:v>
                </c:pt>
                <c:pt idx="603">
                  <c:v>1.06</c:v>
                </c:pt>
                <c:pt idx="604">
                  <c:v>1.06</c:v>
                </c:pt>
                <c:pt idx="605">
                  <c:v>1.05</c:v>
                </c:pt>
                <c:pt idx="606">
                  <c:v>1.05</c:v>
                </c:pt>
                <c:pt idx="607">
                  <c:v>1.02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1.07</c:v>
                </c:pt>
                <c:pt idx="626">
                  <c:v>1.1000000000000001</c:v>
                </c:pt>
                <c:pt idx="627">
                  <c:v>1.1000000000000001</c:v>
                </c:pt>
                <c:pt idx="628">
                  <c:v>1.1000000000000001</c:v>
                </c:pt>
                <c:pt idx="629">
                  <c:v>1.17</c:v>
                </c:pt>
                <c:pt idx="630">
                  <c:v>1.2</c:v>
                </c:pt>
                <c:pt idx="631">
                  <c:v>1.2</c:v>
                </c:pt>
                <c:pt idx="632">
                  <c:v>1.24</c:v>
                </c:pt>
                <c:pt idx="633">
                  <c:v>1.25</c:v>
                </c:pt>
                <c:pt idx="634">
                  <c:v>1.25</c:v>
                </c:pt>
                <c:pt idx="635">
                  <c:v>1.25</c:v>
                </c:pt>
                <c:pt idx="636">
                  <c:v>1.35</c:v>
                </c:pt>
                <c:pt idx="637">
                  <c:v>1.47</c:v>
                </c:pt>
                <c:pt idx="638">
                  <c:v>1.46</c:v>
                </c:pt>
                <c:pt idx="639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F1-4EF5-A60F-D34AD4BD9421}"/>
            </c:ext>
          </c:extLst>
        </c:ser>
        <c:ser>
          <c:idx val="1"/>
          <c:order val="1"/>
          <c:tx>
            <c:strRef>
              <c:f>金利!$C$5</c:f>
              <c:strCache>
                <c:ptCount val="1"/>
                <c:pt idx="0">
                  <c:v>i2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金利!$A$6:$A$646</c:f>
              <c:numCache>
                <c:formatCode>mmm\-yy</c:formatCode>
                <c:ptCount val="641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  <c:pt idx="628">
                  <c:v>44682</c:v>
                </c:pt>
                <c:pt idx="629">
                  <c:v>44713</c:v>
                </c:pt>
                <c:pt idx="630">
                  <c:v>44743</c:v>
                </c:pt>
                <c:pt idx="631">
                  <c:v>44774</c:v>
                </c:pt>
                <c:pt idx="632">
                  <c:v>44805</c:v>
                </c:pt>
                <c:pt idx="633">
                  <c:v>44835</c:v>
                </c:pt>
                <c:pt idx="634">
                  <c:v>44866</c:v>
                </c:pt>
                <c:pt idx="635">
                  <c:v>44896</c:v>
                </c:pt>
                <c:pt idx="636">
                  <c:v>44927</c:v>
                </c:pt>
                <c:pt idx="637">
                  <c:v>44958</c:v>
                </c:pt>
                <c:pt idx="638">
                  <c:v>44986</c:v>
                </c:pt>
                <c:pt idx="639">
                  <c:v>45017</c:v>
                </c:pt>
                <c:pt idx="640">
                  <c:v>45047</c:v>
                </c:pt>
              </c:numCache>
            </c:numRef>
          </c:cat>
          <c:val>
            <c:numRef>
              <c:f>金利!$C$6:$C$646</c:f>
              <c:numCache>
                <c:formatCode>General</c:formatCode>
                <c:ptCount val="641"/>
                <c:pt idx="24">
                  <c:v>7.1890000000000001</c:v>
                </c:pt>
                <c:pt idx="25">
                  <c:v>7.1890000000000001</c:v>
                </c:pt>
                <c:pt idx="26">
                  <c:v>7.1890000000000001</c:v>
                </c:pt>
                <c:pt idx="27">
                  <c:v>7.0339999999999998</c:v>
                </c:pt>
                <c:pt idx="28">
                  <c:v>7.0339999999999998</c:v>
                </c:pt>
                <c:pt idx="29">
                  <c:v>7.0339999999999998</c:v>
                </c:pt>
                <c:pt idx="30">
                  <c:v>6.7169999999999996</c:v>
                </c:pt>
                <c:pt idx="31">
                  <c:v>6.7169999999999996</c:v>
                </c:pt>
                <c:pt idx="32">
                  <c:v>6.7169999999999996</c:v>
                </c:pt>
                <c:pt idx="33">
                  <c:v>6.7169999999999996</c:v>
                </c:pt>
                <c:pt idx="34">
                  <c:v>6.7169999999999996</c:v>
                </c:pt>
                <c:pt idx="35">
                  <c:v>6.7169999999999996</c:v>
                </c:pt>
                <c:pt idx="36">
                  <c:v>6.7169999999999996</c:v>
                </c:pt>
                <c:pt idx="37">
                  <c:v>6.7169999999999996</c:v>
                </c:pt>
                <c:pt idx="38">
                  <c:v>6.7169999999999996</c:v>
                </c:pt>
                <c:pt idx="39">
                  <c:v>6.7169999999999996</c:v>
                </c:pt>
                <c:pt idx="40">
                  <c:v>6.9660000000000002</c:v>
                </c:pt>
                <c:pt idx="41">
                  <c:v>6.9660000000000002</c:v>
                </c:pt>
                <c:pt idx="42">
                  <c:v>6.9660000000000002</c:v>
                </c:pt>
                <c:pt idx="43">
                  <c:v>7.1280000000000001</c:v>
                </c:pt>
                <c:pt idx="44">
                  <c:v>7.1280000000000001</c:v>
                </c:pt>
                <c:pt idx="45">
                  <c:v>7.3019999999999996</c:v>
                </c:pt>
                <c:pt idx="46">
                  <c:v>7.3019999999999996</c:v>
                </c:pt>
                <c:pt idx="47">
                  <c:v>7.3019999999999996</c:v>
                </c:pt>
                <c:pt idx="48">
                  <c:v>8.02</c:v>
                </c:pt>
                <c:pt idx="49">
                  <c:v>8.02</c:v>
                </c:pt>
                <c:pt idx="50">
                  <c:v>8.02</c:v>
                </c:pt>
                <c:pt idx="51">
                  <c:v>8.02</c:v>
                </c:pt>
                <c:pt idx="52">
                  <c:v>8.02</c:v>
                </c:pt>
                <c:pt idx="53">
                  <c:v>8.02</c:v>
                </c:pt>
                <c:pt idx="54">
                  <c:v>8.02</c:v>
                </c:pt>
                <c:pt idx="55">
                  <c:v>8.02</c:v>
                </c:pt>
                <c:pt idx="56">
                  <c:v>8.02</c:v>
                </c:pt>
                <c:pt idx="57">
                  <c:v>8.4139999999999997</c:v>
                </c:pt>
                <c:pt idx="58">
                  <c:v>8.4139999999999997</c:v>
                </c:pt>
                <c:pt idx="59">
                  <c:v>8.4139999999999997</c:v>
                </c:pt>
                <c:pt idx="60">
                  <c:v>8.4139999999999997</c:v>
                </c:pt>
                <c:pt idx="61">
                  <c:v>8.4139999999999997</c:v>
                </c:pt>
                <c:pt idx="62">
                  <c:v>8.4139999999999997</c:v>
                </c:pt>
                <c:pt idx="63">
                  <c:v>8.4139999999999997</c:v>
                </c:pt>
                <c:pt idx="64">
                  <c:v>8.4139999999999997</c:v>
                </c:pt>
                <c:pt idx="65">
                  <c:v>8.4139999999999997</c:v>
                </c:pt>
                <c:pt idx="66">
                  <c:v>8.4139999999999997</c:v>
                </c:pt>
                <c:pt idx="67">
                  <c:v>8.32</c:v>
                </c:pt>
                <c:pt idx="68">
                  <c:v>8.32</c:v>
                </c:pt>
                <c:pt idx="69">
                  <c:v>8.32</c:v>
                </c:pt>
                <c:pt idx="70">
                  <c:v>8.2270000000000003</c:v>
                </c:pt>
                <c:pt idx="71">
                  <c:v>8.2270000000000003</c:v>
                </c:pt>
                <c:pt idx="72">
                  <c:v>8.2270000000000003</c:v>
                </c:pt>
                <c:pt idx="73">
                  <c:v>8.2270000000000003</c:v>
                </c:pt>
                <c:pt idx="74">
                  <c:v>8.2270000000000003</c:v>
                </c:pt>
                <c:pt idx="75">
                  <c:v>8.2270000000000003</c:v>
                </c:pt>
                <c:pt idx="76">
                  <c:v>8.2270000000000003</c:v>
                </c:pt>
                <c:pt idx="77">
                  <c:v>8.2270000000000003</c:v>
                </c:pt>
                <c:pt idx="78">
                  <c:v>8.2270000000000003</c:v>
                </c:pt>
                <c:pt idx="79">
                  <c:v>8.2270000000000003</c:v>
                </c:pt>
                <c:pt idx="80">
                  <c:v>8.2270000000000003</c:v>
                </c:pt>
                <c:pt idx="81">
                  <c:v>8.2270000000000003</c:v>
                </c:pt>
                <c:pt idx="82">
                  <c:v>8.2270000000000003</c:v>
                </c:pt>
                <c:pt idx="83">
                  <c:v>8.2270000000000003</c:v>
                </c:pt>
                <c:pt idx="84">
                  <c:v>8.2270000000000003</c:v>
                </c:pt>
                <c:pt idx="85">
                  <c:v>8.2270000000000003</c:v>
                </c:pt>
                <c:pt idx="86">
                  <c:v>8.2270000000000003</c:v>
                </c:pt>
                <c:pt idx="87">
                  <c:v>8.2270000000000003</c:v>
                </c:pt>
                <c:pt idx="88">
                  <c:v>7.4870000000000001</c:v>
                </c:pt>
                <c:pt idx="89">
                  <c:v>7.4870000000000001</c:v>
                </c:pt>
                <c:pt idx="90">
                  <c:v>7.2859999999999996</c:v>
                </c:pt>
                <c:pt idx="91">
                  <c:v>6.984</c:v>
                </c:pt>
                <c:pt idx="92">
                  <c:v>6.984</c:v>
                </c:pt>
                <c:pt idx="93">
                  <c:v>6.6829999999999998</c:v>
                </c:pt>
                <c:pt idx="94">
                  <c:v>6.6829999999999998</c:v>
                </c:pt>
                <c:pt idx="95">
                  <c:v>6.6829999999999998</c:v>
                </c:pt>
                <c:pt idx="96">
                  <c:v>6.6829999999999998</c:v>
                </c:pt>
                <c:pt idx="97">
                  <c:v>6.6829999999999998</c:v>
                </c:pt>
                <c:pt idx="98">
                  <c:v>6.6829999999999998</c:v>
                </c:pt>
                <c:pt idx="99">
                  <c:v>6.18</c:v>
                </c:pt>
                <c:pt idx="100">
                  <c:v>6.18</c:v>
                </c:pt>
                <c:pt idx="101">
                  <c:v>6.18</c:v>
                </c:pt>
                <c:pt idx="102">
                  <c:v>6.18</c:v>
                </c:pt>
                <c:pt idx="103">
                  <c:v>6.18</c:v>
                </c:pt>
                <c:pt idx="104">
                  <c:v>6.18</c:v>
                </c:pt>
                <c:pt idx="105">
                  <c:v>6.18</c:v>
                </c:pt>
                <c:pt idx="106">
                  <c:v>6.18</c:v>
                </c:pt>
                <c:pt idx="107">
                  <c:v>6.18</c:v>
                </c:pt>
                <c:pt idx="108">
                  <c:v>6.18</c:v>
                </c:pt>
                <c:pt idx="109">
                  <c:v>6.18</c:v>
                </c:pt>
                <c:pt idx="110">
                  <c:v>6.5819999999999999</c:v>
                </c:pt>
                <c:pt idx="111">
                  <c:v>7.2859999999999996</c:v>
                </c:pt>
                <c:pt idx="112">
                  <c:v>7.2859999999999996</c:v>
                </c:pt>
                <c:pt idx="113">
                  <c:v>7.2859999999999996</c:v>
                </c:pt>
                <c:pt idx="114">
                  <c:v>7.2859999999999996</c:v>
                </c:pt>
                <c:pt idx="115">
                  <c:v>7.7880000000000003</c:v>
                </c:pt>
                <c:pt idx="116">
                  <c:v>7.7880000000000003</c:v>
                </c:pt>
                <c:pt idx="117">
                  <c:v>7.7880000000000003</c:v>
                </c:pt>
                <c:pt idx="118">
                  <c:v>7.7880000000000003</c:v>
                </c:pt>
                <c:pt idx="119">
                  <c:v>7.7880000000000003</c:v>
                </c:pt>
                <c:pt idx="120">
                  <c:v>7.7880000000000003</c:v>
                </c:pt>
                <c:pt idx="121">
                  <c:v>7.7880000000000003</c:v>
                </c:pt>
                <c:pt idx="122">
                  <c:v>8.09</c:v>
                </c:pt>
                <c:pt idx="123">
                  <c:v>8.8879999999999999</c:v>
                </c:pt>
                <c:pt idx="124">
                  <c:v>8.8879999999999999</c:v>
                </c:pt>
                <c:pt idx="125">
                  <c:v>8.8879999999999999</c:v>
                </c:pt>
                <c:pt idx="126">
                  <c:v>8.5459999999999994</c:v>
                </c:pt>
                <c:pt idx="127">
                  <c:v>8.5459999999999994</c:v>
                </c:pt>
                <c:pt idx="128">
                  <c:v>8.5459999999999994</c:v>
                </c:pt>
                <c:pt idx="129">
                  <c:v>8.5459999999999994</c:v>
                </c:pt>
                <c:pt idx="130">
                  <c:v>8.5459999999999994</c:v>
                </c:pt>
                <c:pt idx="131">
                  <c:v>8.2270000000000003</c:v>
                </c:pt>
                <c:pt idx="132">
                  <c:v>8.2270000000000003</c:v>
                </c:pt>
                <c:pt idx="133">
                  <c:v>8.2270000000000003</c:v>
                </c:pt>
                <c:pt idx="134">
                  <c:v>8.2270000000000003</c:v>
                </c:pt>
                <c:pt idx="135">
                  <c:v>8.2270000000000003</c:v>
                </c:pt>
                <c:pt idx="136">
                  <c:v>7.8680000000000003</c:v>
                </c:pt>
                <c:pt idx="137">
                  <c:v>7.9589999999999996</c:v>
                </c:pt>
                <c:pt idx="138">
                  <c:v>7.9589999999999996</c:v>
                </c:pt>
                <c:pt idx="139">
                  <c:v>7.9589999999999996</c:v>
                </c:pt>
                <c:pt idx="140">
                  <c:v>8.3670000000000009</c:v>
                </c:pt>
                <c:pt idx="141">
                  <c:v>8.3670000000000009</c:v>
                </c:pt>
                <c:pt idx="142">
                  <c:v>8.3670000000000009</c:v>
                </c:pt>
                <c:pt idx="143">
                  <c:v>8.3670000000000009</c:v>
                </c:pt>
                <c:pt idx="144">
                  <c:v>8.0150000000000006</c:v>
                </c:pt>
                <c:pt idx="145">
                  <c:v>8.0150000000000006</c:v>
                </c:pt>
                <c:pt idx="146">
                  <c:v>8.0150000000000006</c:v>
                </c:pt>
                <c:pt idx="147">
                  <c:v>7.8109999999999999</c:v>
                </c:pt>
                <c:pt idx="148">
                  <c:v>7.8109999999999999</c:v>
                </c:pt>
                <c:pt idx="149">
                  <c:v>7.8109999999999999</c:v>
                </c:pt>
                <c:pt idx="150">
                  <c:v>7.8109999999999999</c:v>
                </c:pt>
                <c:pt idx="151">
                  <c:v>8.2739999999999991</c:v>
                </c:pt>
                <c:pt idx="152">
                  <c:v>8.2739999999999991</c:v>
                </c:pt>
                <c:pt idx="153">
                  <c:v>8.2739999999999991</c:v>
                </c:pt>
                <c:pt idx="154">
                  <c:v>8.2739999999999991</c:v>
                </c:pt>
                <c:pt idx="155">
                  <c:v>7.9690000000000003</c:v>
                </c:pt>
                <c:pt idx="156">
                  <c:v>7.766</c:v>
                </c:pt>
                <c:pt idx="157">
                  <c:v>7.766</c:v>
                </c:pt>
                <c:pt idx="158">
                  <c:v>7.8570000000000002</c:v>
                </c:pt>
                <c:pt idx="159">
                  <c:v>7.8570000000000002</c:v>
                </c:pt>
                <c:pt idx="160">
                  <c:v>7.8570000000000002</c:v>
                </c:pt>
                <c:pt idx="161">
                  <c:v>7.8570000000000002</c:v>
                </c:pt>
                <c:pt idx="162">
                  <c:v>7.8570000000000002</c:v>
                </c:pt>
                <c:pt idx="163">
                  <c:v>7.8570000000000002</c:v>
                </c:pt>
                <c:pt idx="164">
                  <c:v>7.9939999999999998</c:v>
                </c:pt>
                <c:pt idx="165">
                  <c:v>7.9020000000000001</c:v>
                </c:pt>
                <c:pt idx="166">
                  <c:v>7.6980000000000004</c:v>
                </c:pt>
                <c:pt idx="167">
                  <c:v>7.6980000000000004</c:v>
                </c:pt>
                <c:pt idx="168">
                  <c:v>7.5629999999999997</c:v>
                </c:pt>
                <c:pt idx="169">
                  <c:v>7.5629999999999997</c:v>
                </c:pt>
                <c:pt idx="170">
                  <c:v>7.4740000000000002</c:v>
                </c:pt>
                <c:pt idx="171">
                  <c:v>7.3460000000000001</c:v>
                </c:pt>
                <c:pt idx="172">
                  <c:v>7.3460000000000001</c:v>
                </c:pt>
                <c:pt idx="173">
                  <c:v>7.3460000000000001</c:v>
                </c:pt>
                <c:pt idx="174">
                  <c:v>7.3460000000000001</c:v>
                </c:pt>
                <c:pt idx="175">
                  <c:v>7.6980000000000004</c:v>
                </c:pt>
                <c:pt idx="176">
                  <c:v>7.5380000000000003</c:v>
                </c:pt>
                <c:pt idx="177">
                  <c:v>7.4480000000000004</c:v>
                </c:pt>
                <c:pt idx="178">
                  <c:v>7.0549999999999997</c:v>
                </c:pt>
                <c:pt idx="179">
                  <c:v>6.9690000000000003</c:v>
                </c:pt>
                <c:pt idx="180">
                  <c:v>6.6660000000000004</c:v>
                </c:pt>
                <c:pt idx="181">
                  <c:v>6.6660000000000004</c:v>
                </c:pt>
                <c:pt idx="182">
                  <c:v>7.0990000000000002</c:v>
                </c:pt>
                <c:pt idx="183">
                  <c:v>6.9260000000000002</c:v>
                </c:pt>
                <c:pt idx="184">
                  <c:v>6.8419999999999996</c:v>
                </c:pt>
                <c:pt idx="185">
                  <c:v>6.7080000000000002</c:v>
                </c:pt>
                <c:pt idx="186">
                  <c:v>6.6239999999999997</c:v>
                </c:pt>
                <c:pt idx="187">
                  <c:v>6.4050000000000002</c:v>
                </c:pt>
                <c:pt idx="188">
                  <c:v>6.4050000000000002</c:v>
                </c:pt>
                <c:pt idx="189">
                  <c:v>6.12</c:v>
                </c:pt>
                <c:pt idx="190">
                  <c:v>6.7080000000000002</c:v>
                </c:pt>
                <c:pt idx="191">
                  <c:v>6.5819999999999999</c:v>
                </c:pt>
                <c:pt idx="192">
                  <c:v>6.2619999999999996</c:v>
                </c:pt>
                <c:pt idx="193">
                  <c:v>6</c:v>
                </c:pt>
                <c:pt idx="194">
                  <c:v>5.7779999999999996</c:v>
                </c:pt>
                <c:pt idx="195">
                  <c:v>5.0999999999999996</c:v>
                </c:pt>
                <c:pt idx="196">
                  <c:v>5.0999999999999996</c:v>
                </c:pt>
                <c:pt idx="197">
                  <c:v>5.0999999999999996</c:v>
                </c:pt>
                <c:pt idx="198">
                  <c:v>5.3289999999999997</c:v>
                </c:pt>
                <c:pt idx="199">
                  <c:v>5.3289999999999997</c:v>
                </c:pt>
                <c:pt idx="200">
                  <c:v>5.2519999999999998</c:v>
                </c:pt>
                <c:pt idx="201">
                  <c:v>5.5670000000000002</c:v>
                </c:pt>
                <c:pt idx="202">
                  <c:v>5.5549999999999997</c:v>
                </c:pt>
                <c:pt idx="203">
                  <c:v>5.4539999999999997</c:v>
                </c:pt>
                <c:pt idx="204">
                  <c:v>5.3760000000000003</c:v>
                </c:pt>
                <c:pt idx="205">
                  <c:v>5.1509999999999998</c:v>
                </c:pt>
                <c:pt idx="206">
                  <c:v>5.0750000000000002</c:v>
                </c:pt>
                <c:pt idx="207">
                  <c:v>4.7359999999999998</c:v>
                </c:pt>
                <c:pt idx="208">
                  <c:v>4.141</c:v>
                </c:pt>
                <c:pt idx="209">
                  <c:v>3.9689999999999999</c:v>
                </c:pt>
                <c:pt idx="210">
                  <c:v>4.6660000000000004</c:v>
                </c:pt>
                <c:pt idx="211">
                  <c:v>5.0510000000000002</c:v>
                </c:pt>
                <c:pt idx="212">
                  <c:v>5.1260000000000003</c:v>
                </c:pt>
                <c:pt idx="213">
                  <c:v>5.1260000000000003</c:v>
                </c:pt>
                <c:pt idx="214">
                  <c:v>5.0750000000000002</c:v>
                </c:pt>
                <c:pt idx="215">
                  <c:v>5</c:v>
                </c:pt>
                <c:pt idx="216">
                  <c:v>5.05</c:v>
                </c:pt>
                <c:pt idx="217">
                  <c:v>4.8739999999999997</c:v>
                </c:pt>
                <c:pt idx="218">
                  <c:v>4.8</c:v>
                </c:pt>
                <c:pt idx="219">
                  <c:v>4.7469999999999999</c:v>
                </c:pt>
                <c:pt idx="220">
                  <c:v>4.5999999999999996</c:v>
                </c:pt>
                <c:pt idx="221">
                  <c:v>5.1020000000000003</c:v>
                </c:pt>
                <c:pt idx="222">
                  <c:v>5</c:v>
                </c:pt>
                <c:pt idx="223">
                  <c:v>5.1509999999999998</c:v>
                </c:pt>
                <c:pt idx="224">
                  <c:v>5.3840000000000003</c:v>
                </c:pt>
                <c:pt idx="225">
                  <c:v>5.1890000000000001</c:v>
                </c:pt>
                <c:pt idx="226">
                  <c:v>4.8739999999999997</c:v>
                </c:pt>
                <c:pt idx="227">
                  <c:v>4.8109999999999999</c:v>
                </c:pt>
                <c:pt idx="228">
                  <c:v>4.8479999999999999</c:v>
                </c:pt>
                <c:pt idx="229">
                  <c:v>5</c:v>
                </c:pt>
                <c:pt idx="230">
                  <c:v>4.9870000000000001</c:v>
                </c:pt>
                <c:pt idx="231">
                  <c:v>4.8129999999999997</c:v>
                </c:pt>
                <c:pt idx="232">
                  <c:v>4.8369999999999997</c:v>
                </c:pt>
                <c:pt idx="233">
                  <c:v>5.0880000000000001</c:v>
                </c:pt>
                <c:pt idx="234">
                  <c:v>5.1740000000000004</c:v>
                </c:pt>
                <c:pt idx="235">
                  <c:v>4.9189999999999996</c:v>
                </c:pt>
                <c:pt idx="236">
                  <c:v>4.8940000000000001</c:v>
                </c:pt>
                <c:pt idx="237">
                  <c:v>5.0990000000000002</c:v>
                </c:pt>
                <c:pt idx="238">
                  <c:v>5.1630000000000003</c:v>
                </c:pt>
                <c:pt idx="239">
                  <c:v>5.306</c:v>
                </c:pt>
                <c:pt idx="240">
                  <c:v>6.0949999999999998</c:v>
                </c:pt>
                <c:pt idx="241">
                  <c:v>6.1719999999999997</c:v>
                </c:pt>
                <c:pt idx="242">
                  <c:v>6.4009999999999998</c:v>
                </c:pt>
                <c:pt idx="243">
                  <c:v>6.6550000000000002</c:v>
                </c:pt>
                <c:pt idx="244">
                  <c:v>6.6710000000000003</c:v>
                </c:pt>
                <c:pt idx="245">
                  <c:v>6.242</c:v>
                </c:pt>
                <c:pt idx="246">
                  <c:v>6.48</c:v>
                </c:pt>
                <c:pt idx="247">
                  <c:v>6.9039999999999999</c:v>
                </c:pt>
                <c:pt idx="248">
                  <c:v>7.5339999999999998</c:v>
                </c:pt>
                <c:pt idx="249">
                  <c:v>7.7859999999999996</c:v>
                </c:pt>
                <c:pt idx="250">
                  <c:v>7.21</c:v>
                </c:pt>
                <c:pt idx="251">
                  <c:v>6.7990000000000004</c:v>
                </c:pt>
                <c:pt idx="252">
                  <c:v>6.5220000000000002</c:v>
                </c:pt>
                <c:pt idx="253">
                  <c:v>6.3520000000000003</c:v>
                </c:pt>
                <c:pt idx="254">
                  <c:v>6.2149999999999999</c:v>
                </c:pt>
                <c:pt idx="255">
                  <c:v>6.5350000000000001</c:v>
                </c:pt>
                <c:pt idx="256">
                  <c:v>6.5369999999999999</c:v>
                </c:pt>
                <c:pt idx="257">
                  <c:v>6.4880000000000004</c:v>
                </c:pt>
                <c:pt idx="258">
                  <c:v>6.6859999999999999</c:v>
                </c:pt>
                <c:pt idx="259">
                  <c:v>6.5609999999999999</c:v>
                </c:pt>
                <c:pt idx="260">
                  <c:v>6.3</c:v>
                </c:pt>
                <c:pt idx="261">
                  <c:v>5.9290000000000003</c:v>
                </c:pt>
                <c:pt idx="262">
                  <c:v>5.8319999999999999</c:v>
                </c:pt>
                <c:pt idx="263">
                  <c:v>5.8360000000000003</c:v>
                </c:pt>
                <c:pt idx="264">
                  <c:v>5.3810000000000002</c:v>
                </c:pt>
                <c:pt idx="265">
                  <c:v>5.3730000000000002</c:v>
                </c:pt>
                <c:pt idx="266">
                  <c:v>5.444</c:v>
                </c:pt>
                <c:pt idx="267">
                  <c:v>5.4450000000000003</c:v>
                </c:pt>
                <c:pt idx="268">
                  <c:v>5.657</c:v>
                </c:pt>
                <c:pt idx="269">
                  <c:v>5.673</c:v>
                </c:pt>
                <c:pt idx="270">
                  <c:v>5.556</c:v>
                </c:pt>
                <c:pt idx="271">
                  <c:v>5.2530000000000001</c:v>
                </c:pt>
                <c:pt idx="272">
                  <c:v>4.8040000000000003</c:v>
                </c:pt>
                <c:pt idx="273">
                  <c:v>4.88</c:v>
                </c:pt>
                <c:pt idx="274">
                  <c:v>4.9640000000000004</c:v>
                </c:pt>
                <c:pt idx="275">
                  <c:v>4.7629999999999999</c:v>
                </c:pt>
                <c:pt idx="276">
                  <c:v>4.6669999999999998</c:v>
                </c:pt>
                <c:pt idx="277">
                  <c:v>4.5199999999999996</c:v>
                </c:pt>
                <c:pt idx="278">
                  <c:v>3.9470000000000001</c:v>
                </c:pt>
                <c:pt idx="279">
                  <c:v>4.4580000000000002</c:v>
                </c:pt>
                <c:pt idx="280">
                  <c:v>4.5419999999999998</c:v>
                </c:pt>
                <c:pt idx="281">
                  <c:v>4.891</c:v>
                </c:pt>
                <c:pt idx="282">
                  <c:v>4.7290000000000001</c:v>
                </c:pt>
                <c:pt idx="283">
                  <c:v>4.2729999999999997</c:v>
                </c:pt>
                <c:pt idx="284">
                  <c:v>4.3159999999999998</c:v>
                </c:pt>
                <c:pt idx="285">
                  <c:v>3.8679999999999999</c:v>
                </c:pt>
                <c:pt idx="286">
                  <c:v>3.7770000000000001</c:v>
                </c:pt>
                <c:pt idx="287">
                  <c:v>3.4689999999999999</c:v>
                </c:pt>
                <c:pt idx="288">
                  <c:v>3.2759999999999998</c:v>
                </c:pt>
                <c:pt idx="289">
                  <c:v>3.9039999999999999</c:v>
                </c:pt>
                <c:pt idx="290">
                  <c:v>4.4790000000000001</c:v>
                </c:pt>
                <c:pt idx="291">
                  <c:v>3.931</c:v>
                </c:pt>
                <c:pt idx="292">
                  <c:v>4.0759999999999996</c:v>
                </c:pt>
                <c:pt idx="293">
                  <c:v>3.9780000000000002</c:v>
                </c:pt>
                <c:pt idx="294">
                  <c:v>4.2690000000000001</c:v>
                </c:pt>
                <c:pt idx="295">
                  <c:v>4.3460000000000001</c:v>
                </c:pt>
                <c:pt idx="296">
                  <c:v>4.6319999999999997</c:v>
                </c:pt>
                <c:pt idx="297">
                  <c:v>4.5049999999999999</c:v>
                </c:pt>
                <c:pt idx="298">
                  <c:v>4.6760000000000002</c:v>
                </c:pt>
                <c:pt idx="299">
                  <c:v>4.55</c:v>
                </c:pt>
                <c:pt idx="300">
                  <c:v>4.5670000000000002</c:v>
                </c:pt>
                <c:pt idx="301">
                  <c:v>4.5110000000000001</c:v>
                </c:pt>
                <c:pt idx="302">
                  <c:v>4.3810000000000002</c:v>
                </c:pt>
                <c:pt idx="303">
                  <c:v>3.85</c:v>
                </c:pt>
                <c:pt idx="304">
                  <c:v>3.524</c:v>
                </c:pt>
                <c:pt idx="305">
                  <c:v>3.23</c:v>
                </c:pt>
                <c:pt idx="306">
                  <c:v>2.8069999999999999</c:v>
                </c:pt>
                <c:pt idx="307">
                  <c:v>2.863</c:v>
                </c:pt>
                <c:pt idx="308">
                  <c:v>3.2639999999999998</c:v>
                </c:pt>
                <c:pt idx="309">
                  <c:v>2.7770000000000001</c:v>
                </c:pt>
                <c:pt idx="310">
                  <c:v>2.9980000000000002</c:v>
                </c:pt>
                <c:pt idx="311">
                  <c:v>2.907</c:v>
                </c:pt>
                <c:pt idx="312">
                  <c:v>3.0979999999999999</c:v>
                </c:pt>
                <c:pt idx="313">
                  <c:v>3.11</c:v>
                </c:pt>
                <c:pt idx="314">
                  <c:v>3.3069999999999999</c:v>
                </c:pt>
                <c:pt idx="315">
                  <c:v>3.3130000000000002</c:v>
                </c:pt>
                <c:pt idx="316">
                  <c:v>3.3069999999999999</c:v>
                </c:pt>
                <c:pt idx="317">
                  <c:v>3.2839999999999998</c:v>
                </c:pt>
                <c:pt idx="318">
                  <c:v>3.262</c:v>
                </c:pt>
                <c:pt idx="319">
                  <c:v>3.3050000000000002</c:v>
                </c:pt>
                <c:pt idx="320">
                  <c:v>3.1179999999999999</c:v>
                </c:pt>
                <c:pt idx="321">
                  <c:v>2.875</c:v>
                </c:pt>
                <c:pt idx="322">
                  <c:v>2.8479999999999999</c:v>
                </c:pt>
                <c:pt idx="323">
                  <c:v>2.7509999999999999</c:v>
                </c:pt>
                <c:pt idx="324">
                  <c:v>2.633</c:v>
                </c:pt>
                <c:pt idx="325">
                  <c:v>2.4950000000000001</c:v>
                </c:pt>
                <c:pt idx="326">
                  <c:v>2.5430000000000001</c:v>
                </c:pt>
                <c:pt idx="327">
                  <c:v>2.5059999999999998</c:v>
                </c:pt>
                <c:pt idx="328">
                  <c:v>2.2949999999999999</c:v>
                </c:pt>
                <c:pt idx="329">
                  <c:v>2.5939999999999999</c:v>
                </c:pt>
                <c:pt idx="330">
                  <c:v>2.5720000000000001</c:v>
                </c:pt>
                <c:pt idx="331">
                  <c:v>2.4220000000000002</c:v>
                </c:pt>
                <c:pt idx="332">
                  <c:v>2.2490000000000001</c:v>
                </c:pt>
                <c:pt idx="333">
                  <c:v>2.1389999999999998</c:v>
                </c:pt>
                <c:pt idx="334">
                  <c:v>1.9279999999999999</c:v>
                </c:pt>
                <c:pt idx="335">
                  <c:v>1.9910000000000001</c:v>
                </c:pt>
                <c:pt idx="336">
                  <c:v>1.8520000000000001</c:v>
                </c:pt>
                <c:pt idx="337">
                  <c:v>2.0329999999999999</c:v>
                </c:pt>
                <c:pt idx="338">
                  <c:v>1.857</c:v>
                </c:pt>
                <c:pt idx="339">
                  <c:v>1.8089999999999999</c:v>
                </c:pt>
                <c:pt idx="340">
                  <c:v>1.8089999999999999</c:v>
                </c:pt>
                <c:pt idx="341">
                  <c:v>1.5089999999999999</c:v>
                </c:pt>
                <c:pt idx="342">
                  <c:v>1.5289999999999999</c:v>
                </c:pt>
                <c:pt idx="343">
                  <c:v>1.7210000000000001</c:v>
                </c:pt>
                <c:pt idx="344">
                  <c:v>1.3959999999999999</c:v>
                </c:pt>
                <c:pt idx="345">
                  <c:v>0.82799999999999996</c:v>
                </c:pt>
                <c:pt idx="346">
                  <c:v>0.89500000000000002</c:v>
                </c:pt>
                <c:pt idx="347">
                  <c:v>0.97199999999999998</c:v>
                </c:pt>
                <c:pt idx="348">
                  <c:v>1.869</c:v>
                </c:pt>
                <c:pt idx="349">
                  <c:v>1.853</c:v>
                </c:pt>
                <c:pt idx="350">
                  <c:v>1.8360000000000001</c:v>
                </c:pt>
                <c:pt idx="351">
                  <c:v>1.89</c:v>
                </c:pt>
                <c:pt idx="352">
                  <c:v>1.4350000000000001</c:v>
                </c:pt>
                <c:pt idx="353">
                  <c:v>1.3109999999999999</c:v>
                </c:pt>
                <c:pt idx="354">
                  <c:v>1.673</c:v>
                </c:pt>
                <c:pt idx="355">
                  <c:v>1.7</c:v>
                </c:pt>
                <c:pt idx="356">
                  <c:v>1.917</c:v>
                </c:pt>
                <c:pt idx="357">
                  <c:v>1.7050000000000001</c:v>
                </c:pt>
                <c:pt idx="358">
                  <c:v>1.758</c:v>
                </c:pt>
                <c:pt idx="359">
                  <c:v>1.8360000000000001</c:v>
                </c:pt>
                <c:pt idx="360">
                  <c:v>1.698</c:v>
                </c:pt>
                <c:pt idx="361">
                  <c:v>1.6259999999999999</c:v>
                </c:pt>
                <c:pt idx="362">
                  <c:v>1.762</c:v>
                </c:pt>
                <c:pt idx="363">
                  <c:v>1.8120000000000001</c:v>
                </c:pt>
                <c:pt idx="364">
                  <c:v>1.68</c:v>
                </c:pt>
                <c:pt idx="365">
                  <c:v>1.6359999999999999</c:v>
                </c:pt>
                <c:pt idx="366">
                  <c:v>1.6220000000000001</c:v>
                </c:pt>
                <c:pt idx="367">
                  <c:v>1.669</c:v>
                </c:pt>
                <c:pt idx="368">
                  <c:v>1.7170000000000001</c:v>
                </c:pt>
                <c:pt idx="369">
                  <c:v>1.825</c:v>
                </c:pt>
                <c:pt idx="370">
                  <c:v>1.8089999999999999</c:v>
                </c:pt>
                <c:pt idx="371">
                  <c:v>1.663</c:v>
                </c:pt>
                <c:pt idx="372">
                  <c:v>1.504</c:v>
                </c:pt>
                <c:pt idx="373">
                  <c:v>1.4159999999999999</c:v>
                </c:pt>
                <c:pt idx="374">
                  <c:v>1.329</c:v>
                </c:pt>
                <c:pt idx="375">
                  <c:v>1.0269999999999999</c:v>
                </c:pt>
                <c:pt idx="376">
                  <c:v>1.26</c:v>
                </c:pt>
                <c:pt idx="377">
                  <c:v>1.268</c:v>
                </c:pt>
                <c:pt idx="378">
                  <c:v>1.1240000000000001</c:v>
                </c:pt>
                <c:pt idx="379">
                  <c:v>1.3049999999999999</c:v>
                </c:pt>
                <c:pt idx="380">
                  <c:v>1.3460000000000001</c:v>
                </c:pt>
                <c:pt idx="381">
                  <c:v>1.3320000000000001</c:v>
                </c:pt>
                <c:pt idx="382">
                  <c:v>1.296</c:v>
                </c:pt>
                <c:pt idx="383">
                  <c:v>1.3109999999999999</c:v>
                </c:pt>
                <c:pt idx="384">
                  <c:v>1.3149999999999999</c:v>
                </c:pt>
                <c:pt idx="385">
                  <c:v>1.3779999999999999</c:v>
                </c:pt>
                <c:pt idx="386">
                  <c:v>1.4950000000000001</c:v>
                </c:pt>
                <c:pt idx="387">
                  <c:v>1.399</c:v>
                </c:pt>
                <c:pt idx="388">
                  <c:v>1.38</c:v>
                </c:pt>
                <c:pt idx="389">
                  <c:v>1.365</c:v>
                </c:pt>
                <c:pt idx="390">
                  <c:v>1.2889999999999999</c:v>
                </c:pt>
                <c:pt idx="391">
                  <c:v>1.2410000000000001</c:v>
                </c:pt>
                <c:pt idx="392">
                  <c:v>1.2410000000000001</c:v>
                </c:pt>
                <c:pt idx="393">
                  <c:v>1.202</c:v>
                </c:pt>
                <c:pt idx="394">
                  <c:v>1.0289999999999999</c:v>
                </c:pt>
                <c:pt idx="395">
                  <c:v>1.0069999999999999</c:v>
                </c:pt>
                <c:pt idx="396">
                  <c:v>0.84899999999999998</c:v>
                </c:pt>
                <c:pt idx="397">
                  <c:v>0.80800000000000005</c:v>
                </c:pt>
                <c:pt idx="398">
                  <c:v>0.75800000000000001</c:v>
                </c:pt>
                <c:pt idx="399">
                  <c:v>0.628</c:v>
                </c:pt>
                <c:pt idx="400">
                  <c:v>0.54800000000000004</c:v>
                </c:pt>
                <c:pt idx="401">
                  <c:v>0.47</c:v>
                </c:pt>
                <c:pt idx="402">
                  <c:v>0.96499999999999997</c:v>
                </c:pt>
                <c:pt idx="403">
                  <c:v>0.98299999999999998</c:v>
                </c:pt>
                <c:pt idx="404">
                  <c:v>1.518</c:v>
                </c:pt>
                <c:pt idx="405">
                  <c:v>1.4330000000000001</c:v>
                </c:pt>
                <c:pt idx="406">
                  <c:v>1.5109999999999999</c:v>
                </c:pt>
                <c:pt idx="407">
                  <c:v>1.38</c:v>
                </c:pt>
                <c:pt idx="408">
                  <c:v>1.32</c:v>
                </c:pt>
                <c:pt idx="409">
                  <c:v>1.2629999999999999</c:v>
                </c:pt>
                <c:pt idx="410">
                  <c:v>1.3089999999999999</c:v>
                </c:pt>
                <c:pt idx="411">
                  <c:v>1.464</c:v>
                </c:pt>
                <c:pt idx="412">
                  <c:v>1.5</c:v>
                </c:pt>
                <c:pt idx="413">
                  <c:v>1.512</c:v>
                </c:pt>
                <c:pt idx="414">
                  <c:v>1.748</c:v>
                </c:pt>
                <c:pt idx="415">
                  <c:v>1.85</c:v>
                </c:pt>
                <c:pt idx="416">
                  <c:v>1.512</c:v>
                </c:pt>
                <c:pt idx="417">
                  <c:v>1.5269999999999999</c:v>
                </c:pt>
                <c:pt idx="418">
                  <c:v>1.5289999999999999</c:v>
                </c:pt>
                <c:pt idx="419">
                  <c:v>1.4450000000000001</c:v>
                </c:pt>
                <c:pt idx="420">
                  <c:v>1.365</c:v>
                </c:pt>
                <c:pt idx="421">
                  <c:v>1.256</c:v>
                </c:pt>
                <c:pt idx="422">
                  <c:v>1.504</c:v>
                </c:pt>
                <c:pt idx="423">
                  <c:v>1.351</c:v>
                </c:pt>
                <c:pt idx="424">
                  <c:v>1.284</c:v>
                </c:pt>
                <c:pt idx="425">
                  <c:v>1.216</c:v>
                </c:pt>
                <c:pt idx="426">
                  <c:v>1.2110000000000001</c:v>
                </c:pt>
                <c:pt idx="427">
                  <c:v>1.3480000000000001</c:v>
                </c:pt>
                <c:pt idx="428">
                  <c:v>1.325</c:v>
                </c:pt>
                <c:pt idx="429">
                  <c:v>1.4750000000000001</c:v>
                </c:pt>
                <c:pt idx="430">
                  <c:v>1.546</c:v>
                </c:pt>
                <c:pt idx="431">
                  <c:v>1.456</c:v>
                </c:pt>
                <c:pt idx="432">
                  <c:v>1.42</c:v>
                </c:pt>
                <c:pt idx="433">
                  <c:v>1.5229999999999999</c:v>
                </c:pt>
                <c:pt idx="434">
                  <c:v>1.6220000000000001</c:v>
                </c:pt>
                <c:pt idx="435">
                  <c:v>1.8380000000000001</c:v>
                </c:pt>
                <c:pt idx="436">
                  <c:v>1.9670000000000001</c:v>
                </c:pt>
                <c:pt idx="437">
                  <c:v>1.897</c:v>
                </c:pt>
                <c:pt idx="438">
                  <c:v>1.9810000000000001</c:v>
                </c:pt>
                <c:pt idx="439">
                  <c:v>1.931</c:v>
                </c:pt>
                <c:pt idx="440">
                  <c:v>1.7190000000000001</c:v>
                </c:pt>
                <c:pt idx="441">
                  <c:v>1.7330000000000001</c:v>
                </c:pt>
                <c:pt idx="442">
                  <c:v>1.7410000000000001</c:v>
                </c:pt>
                <c:pt idx="443">
                  <c:v>1.6339999999999999</c:v>
                </c:pt>
                <c:pt idx="444">
                  <c:v>1.728</c:v>
                </c:pt>
                <c:pt idx="445">
                  <c:v>1.7010000000000001</c:v>
                </c:pt>
                <c:pt idx="446">
                  <c:v>1.6659999999999999</c:v>
                </c:pt>
                <c:pt idx="447">
                  <c:v>1.6559999999999999</c:v>
                </c:pt>
                <c:pt idx="448">
                  <c:v>1.65</c:v>
                </c:pt>
                <c:pt idx="449">
                  <c:v>1.8089999999999999</c:v>
                </c:pt>
                <c:pt idx="450">
                  <c:v>1.879</c:v>
                </c:pt>
                <c:pt idx="451">
                  <c:v>1.81</c:v>
                </c:pt>
                <c:pt idx="452">
                  <c:v>1.645</c:v>
                </c:pt>
                <c:pt idx="453">
                  <c:v>1.681</c:v>
                </c:pt>
                <c:pt idx="454">
                  <c:v>1.6639999999999999</c:v>
                </c:pt>
                <c:pt idx="455">
                  <c:v>1.478</c:v>
                </c:pt>
                <c:pt idx="456">
                  <c:v>1.444</c:v>
                </c:pt>
                <c:pt idx="457">
                  <c:v>1.46</c:v>
                </c:pt>
                <c:pt idx="458">
                  <c:v>1.371</c:v>
                </c:pt>
                <c:pt idx="459">
                  <c:v>1.3220000000000001</c:v>
                </c:pt>
                <c:pt idx="460">
                  <c:v>1.663</c:v>
                </c:pt>
                <c:pt idx="461">
                  <c:v>1.8009999999999999</c:v>
                </c:pt>
                <c:pt idx="462">
                  <c:v>1.704</c:v>
                </c:pt>
                <c:pt idx="463">
                  <c:v>1.53</c:v>
                </c:pt>
                <c:pt idx="464">
                  <c:v>1.4850000000000001</c:v>
                </c:pt>
                <c:pt idx="465">
                  <c:v>1.5249999999999999</c:v>
                </c:pt>
                <c:pt idx="466">
                  <c:v>1.4970000000000001</c:v>
                </c:pt>
                <c:pt idx="467">
                  <c:v>1.3819999999999999</c:v>
                </c:pt>
                <c:pt idx="468">
                  <c:v>1.284</c:v>
                </c:pt>
                <c:pt idx="469">
                  <c:v>1.3029999999999999</c:v>
                </c:pt>
                <c:pt idx="470">
                  <c:v>1.296</c:v>
                </c:pt>
                <c:pt idx="471">
                  <c:v>1.353</c:v>
                </c:pt>
                <c:pt idx="472">
                  <c:v>1.4510000000000001</c:v>
                </c:pt>
                <c:pt idx="473">
                  <c:v>1.5269999999999999</c:v>
                </c:pt>
                <c:pt idx="474">
                  <c:v>1.3540000000000001</c:v>
                </c:pt>
                <c:pt idx="475">
                  <c:v>1.452</c:v>
                </c:pt>
                <c:pt idx="476">
                  <c:v>1.329</c:v>
                </c:pt>
                <c:pt idx="477">
                  <c:v>1.2569999999999999</c:v>
                </c:pt>
                <c:pt idx="478">
                  <c:v>1.4410000000000001</c:v>
                </c:pt>
                <c:pt idx="479">
                  <c:v>1.246</c:v>
                </c:pt>
                <c:pt idx="480">
                  <c:v>1.339</c:v>
                </c:pt>
                <c:pt idx="481">
                  <c:v>1.3480000000000001</c:v>
                </c:pt>
                <c:pt idx="482">
                  <c:v>1.329</c:v>
                </c:pt>
                <c:pt idx="483">
                  <c:v>1.397</c:v>
                </c:pt>
                <c:pt idx="484">
                  <c:v>1.321</c:v>
                </c:pt>
                <c:pt idx="485">
                  <c:v>1.2829999999999999</c:v>
                </c:pt>
                <c:pt idx="486">
                  <c:v>1.1160000000000001</c:v>
                </c:pt>
                <c:pt idx="487">
                  <c:v>1.06</c:v>
                </c:pt>
                <c:pt idx="488">
                  <c:v>1.0489999999999999</c:v>
                </c:pt>
                <c:pt idx="489">
                  <c:v>0.83899999999999997</c:v>
                </c:pt>
                <c:pt idx="490">
                  <c:v>0.96799999999999997</c:v>
                </c:pt>
                <c:pt idx="491">
                  <c:v>1.1890000000000001</c:v>
                </c:pt>
                <c:pt idx="492">
                  <c:v>1.214</c:v>
                </c:pt>
                <c:pt idx="493">
                  <c:v>1.236</c:v>
                </c:pt>
                <c:pt idx="494">
                  <c:v>1.31</c:v>
                </c:pt>
                <c:pt idx="495">
                  <c:v>1.3029999999999999</c:v>
                </c:pt>
                <c:pt idx="496">
                  <c:v>1.1279999999999999</c:v>
                </c:pt>
                <c:pt idx="497">
                  <c:v>1.173</c:v>
                </c:pt>
                <c:pt idx="498">
                  <c:v>1.169</c:v>
                </c:pt>
                <c:pt idx="499">
                  <c:v>1.0429999999999999</c:v>
                </c:pt>
                <c:pt idx="500">
                  <c:v>1.0840000000000001</c:v>
                </c:pt>
                <c:pt idx="501">
                  <c:v>0.995</c:v>
                </c:pt>
                <c:pt idx="502">
                  <c:v>1.0249999999999999</c:v>
                </c:pt>
                <c:pt idx="503">
                  <c:v>1.085</c:v>
                </c:pt>
                <c:pt idx="504">
                  <c:v>0.96499999999999997</c:v>
                </c:pt>
                <c:pt idx="505">
                  <c:v>0.96299999999999997</c:v>
                </c:pt>
                <c:pt idx="506">
                  <c:v>0.97299999999999998</c:v>
                </c:pt>
                <c:pt idx="507">
                  <c:v>1.0069999999999999</c:v>
                </c:pt>
                <c:pt idx="508">
                  <c:v>0.86299999999999999</c:v>
                </c:pt>
                <c:pt idx="509">
                  <c:v>0.85599999999999998</c:v>
                </c:pt>
                <c:pt idx="510">
                  <c:v>0.83599999999999997</c:v>
                </c:pt>
                <c:pt idx="511">
                  <c:v>0.77200000000000002</c:v>
                </c:pt>
                <c:pt idx="512">
                  <c:v>0.80600000000000005</c:v>
                </c:pt>
                <c:pt idx="513">
                  <c:v>0.76700000000000002</c:v>
                </c:pt>
                <c:pt idx="514">
                  <c:v>0.77700000000000002</c:v>
                </c:pt>
                <c:pt idx="515">
                  <c:v>0.73</c:v>
                </c:pt>
                <c:pt idx="516">
                  <c:v>0.82199999999999995</c:v>
                </c:pt>
                <c:pt idx="517">
                  <c:v>0.79500000000000004</c:v>
                </c:pt>
                <c:pt idx="518">
                  <c:v>0.63600000000000001</c:v>
                </c:pt>
                <c:pt idx="519">
                  <c:v>0.55300000000000005</c:v>
                </c:pt>
                <c:pt idx="520">
                  <c:v>0.59699999999999998</c:v>
                </c:pt>
                <c:pt idx="521">
                  <c:v>0.86</c:v>
                </c:pt>
                <c:pt idx="522">
                  <c:v>0.88300000000000001</c:v>
                </c:pt>
                <c:pt idx="523">
                  <c:v>0.8</c:v>
                </c:pt>
                <c:pt idx="524">
                  <c:v>0.76500000000000001</c:v>
                </c:pt>
                <c:pt idx="525">
                  <c:v>0.68200000000000005</c:v>
                </c:pt>
                <c:pt idx="526">
                  <c:v>0.60499999999999998</c:v>
                </c:pt>
                <c:pt idx="527">
                  <c:v>0.64800000000000002</c:v>
                </c:pt>
                <c:pt idx="528">
                  <c:v>0.71899999999999997</c:v>
                </c:pt>
                <c:pt idx="529">
                  <c:v>0.59599999999999997</c:v>
                </c:pt>
                <c:pt idx="530">
                  <c:v>0.59699999999999998</c:v>
                </c:pt>
                <c:pt idx="531">
                  <c:v>0.63400000000000001</c:v>
                </c:pt>
                <c:pt idx="532">
                  <c:v>0.60199999999999998</c:v>
                </c:pt>
                <c:pt idx="533">
                  <c:v>0.60799999999999998</c:v>
                </c:pt>
                <c:pt idx="534">
                  <c:v>0.56200000000000006</c:v>
                </c:pt>
                <c:pt idx="535">
                  <c:v>0.52200000000000002</c:v>
                </c:pt>
                <c:pt idx="536">
                  <c:v>0.51700000000000002</c:v>
                </c:pt>
                <c:pt idx="537">
                  <c:v>0.51600000000000001</c:v>
                </c:pt>
                <c:pt idx="538">
                  <c:v>0.439</c:v>
                </c:pt>
                <c:pt idx="539">
                  <c:v>0.47299999999999998</c:v>
                </c:pt>
                <c:pt idx="540">
                  <c:v>0.29499999999999998</c:v>
                </c:pt>
                <c:pt idx="541">
                  <c:v>0.313</c:v>
                </c:pt>
                <c:pt idx="542">
                  <c:v>0.39600000000000002</c:v>
                </c:pt>
                <c:pt idx="543">
                  <c:v>0.36899999999999999</c:v>
                </c:pt>
                <c:pt idx="544">
                  <c:v>0.434</c:v>
                </c:pt>
                <c:pt idx="545">
                  <c:v>0.45</c:v>
                </c:pt>
                <c:pt idx="546">
                  <c:v>0.51300000000000001</c:v>
                </c:pt>
                <c:pt idx="547">
                  <c:v>0.4</c:v>
                </c:pt>
                <c:pt idx="548">
                  <c:v>0.42099999999999999</c:v>
                </c:pt>
                <c:pt idx="549">
                  <c:v>0.33600000000000002</c:v>
                </c:pt>
                <c:pt idx="550">
                  <c:v>0.318</c:v>
                </c:pt>
                <c:pt idx="551">
                  <c:v>0.32</c:v>
                </c:pt>
                <c:pt idx="552">
                  <c:v>0.254</c:v>
                </c:pt>
                <c:pt idx="553">
                  <c:v>7.8E-2</c:v>
                </c:pt>
                <c:pt idx="554">
                  <c:v>-2.4E-2</c:v>
                </c:pt>
                <c:pt idx="555">
                  <c:v>-6.9000000000000006E-2</c:v>
                </c:pt>
                <c:pt idx="556">
                  <c:v>-9.6000000000000002E-2</c:v>
                </c:pt>
                <c:pt idx="557">
                  <c:v>-9.4E-2</c:v>
                </c:pt>
                <c:pt idx="558">
                  <c:v>-0.24299999999999999</c:v>
                </c:pt>
                <c:pt idx="559">
                  <c:v>-4.7E-2</c:v>
                </c:pt>
                <c:pt idx="560">
                  <c:v>-4.5999999999999999E-2</c:v>
                </c:pt>
                <c:pt idx="561">
                  <c:v>-5.8000000000000003E-2</c:v>
                </c:pt>
                <c:pt idx="562">
                  <c:v>-5.6000000000000001E-2</c:v>
                </c:pt>
                <c:pt idx="563">
                  <c:v>3.2000000000000001E-2</c:v>
                </c:pt>
                <c:pt idx="564">
                  <c:v>5.6000000000000001E-2</c:v>
                </c:pt>
                <c:pt idx="565">
                  <c:v>8.6999999999999994E-2</c:v>
                </c:pt>
                <c:pt idx="566">
                  <c:v>8.2000000000000003E-2</c:v>
                </c:pt>
                <c:pt idx="567">
                  <c:v>6.4000000000000001E-2</c:v>
                </c:pt>
                <c:pt idx="568">
                  <c:v>0.03</c:v>
                </c:pt>
                <c:pt idx="569">
                  <c:v>5.0999999999999997E-2</c:v>
                </c:pt>
                <c:pt idx="570">
                  <c:v>7.9000000000000001E-2</c:v>
                </c:pt>
                <c:pt idx="571">
                  <c:v>7.2999999999999995E-2</c:v>
                </c:pt>
                <c:pt idx="572">
                  <c:v>1.0999999999999999E-2</c:v>
                </c:pt>
                <c:pt idx="573">
                  <c:v>7.6999999999999999E-2</c:v>
                </c:pt>
                <c:pt idx="574">
                  <c:v>6.2E-2</c:v>
                </c:pt>
                <c:pt idx="575">
                  <c:v>5.8999999999999997E-2</c:v>
                </c:pt>
                <c:pt idx="576">
                  <c:v>7.8E-2</c:v>
                </c:pt>
                <c:pt idx="577">
                  <c:v>8.7999999999999995E-2</c:v>
                </c:pt>
                <c:pt idx="578">
                  <c:v>6.0999999999999999E-2</c:v>
                </c:pt>
                <c:pt idx="579">
                  <c:v>3.2000000000000001E-2</c:v>
                </c:pt>
                <c:pt idx="580">
                  <c:v>4.5999999999999999E-2</c:v>
                </c:pt>
                <c:pt idx="581">
                  <c:v>4.8000000000000001E-2</c:v>
                </c:pt>
                <c:pt idx="582">
                  <c:v>3.6999999999999998E-2</c:v>
                </c:pt>
                <c:pt idx="583">
                  <c:v>0.126</c:v>
                </c:pt>
                <c:pt idx="584">
                  <c:v>0.113</c:v>
                </c:pt>
                <c:pt idx="585">
                  <c:v>0.14099999999999999</c:v>
                </c:pt>
                <c:pt idx="586">
                  <c:v>0.13500000000000001</c:v>
                </c:pt>
                <c:pt idx="587">
                  <c:v>7.3999999999999996E-2</c:v>
                </c:pt>
                <c:pt idx="588">
                  <c:v>1.4999999999999999E-2</c:v>
                </c:pt>
                <c:pt idx="589">
                  <c:v>-1.2999999999999999E-2</c:v>
                </c:pt>
                <c:pt idx="590">
                  <c:v>-2E-3</c:v>
                </c:pt>
                <c:pt idx="591">
                  <c:v>-0.06</c:v>
                </c:pt>
                <c:pt idx="592">
                  <c:v>-0.06</c:v>
                </c:pt>
                <c:pt idx="593">
                  <c:v>-0.106</c:v>
                </c:pt>
                <c:pt idx="594">
                  <c:v>-0.13900000000000001</c:v>
                </c:pt>
                <c:pt idx="595">
                  <c:v>-0.152</c:v>
                </c:pt>
                <c:pt idx="596">
                  <c:v>-0.26500000000000001</c:v>
                </c:pt>
                <c:pt idx="597">
                  <c:v>-0.158</c:v>
                </c:pt>
                <c:pt idx="598">
                  <c:v>-9.9000000000000005E-2</c:v>
                </c:pt>
                <c:pt idx="599">
                  <c:v>-4.2000000000000003E-2</c:v>
                </c:pt>
                <c:pt idx="600">
                  <c:v>-5.0000000000000001E-3</c:v>
                </c:pt>
                <c:pt idx="601">
                  <c:v>-5.0999999999999997E-2</c:v>
                </c:pt>
                <c:pt idx="602">
                  <c:v>-0.1</c:v>
                </c:pt>
                <c:pt idx="603">
                  <c:v>2.3E-2</c:v>
                </c:pt>
                <c:pt idx="604">
                  <c:v>-1E-3</c:v>
                </c:pt>
                <c:pt idx="605">
                  <c:v>0</c:v>
                </c:pt>
                <c:pt idx="606">
                  <c:v>5.8000000000000003E-2</c:v>
                </c:pt>
                <c:pt idx="607">
                  <c:v>1.7999999999999999E-2</c:v>
                </c:pt>
                <c:pt idx="608">
                  <c:v>3.4000000000000002E-2</c:v>
                </c:pt>
                <c:pt idx="609">
                  <c:v>2.4E-2</c:v>
                </c:pt>
                <c:pt idx="610">
                  <c:v>4.5999999999999999E-2</c:v>
                </c:pt>
                <c:pt idx="611">
                  <c:v>1.9E-2</c:v>
                </c:pt>
                <c:pt idx="612">
                  <c:v>1.9E-2</c:v>
                </c:pt>
                <c:pt idx="613">
                  <c:v>5.2999999999999999E-2</c:v>
                </c:pt>
                <c:pt idx="614">
                  <c:v>0.13100000000000001</c:v>
                </c:pt>
                <c:pt idx="615">
                  <c:v>0.123</c:v>
                </c:pt>
                <c:pt idx="616">
                  <c:v>7.1999999999999995E-2</c:v>
                </c:pt>
                <c:pt idx="617">
                  <c:v>7.8E-2</c:v>
                </c:pt>
                <c:pt idx="618">
                  <c:v>5.8000000000000003E-2</c:v>
                </c:pt>
                <c:pt idx="619">
                  <c:v>8.9999999999999993E-3</c:v>
                </c:pt>
                <c:pt idx="620">
                  <c:v>2.3E-2</c:v>
                </c:pt>
                <c:pt idx="621">
                  <c:v>4.9000000000000002E-2</c:v>
                </c:pt>
                <c:pt idx="622">
                  <c:v>0.107</c:v>
                </c:pt>
                <c:pt idx="623">
                  <c:v>0.06</c:v>
                </c:pt>
                <c:pt idx="624">
                  <c:v>9.6000000000000002E-2</c:v>
                </c:pt>
                <c:pt idx="625">
                  <c:v>0.17499999999999999</c:v>
                </c:pt>
                <c:pt idx="626">
                  <c:v>0.17899999999999999</c:v>
                </c:pt>
                <c:pt idx="627">
                  <c:v>0.20100000000000001</c:v>
                </c:pt>
                <c:pt idx="628">
                  <c:v>0.245</c:v>
                </c:pt>
                <c:pt idx="629">
                  <c:v>0.23899999999999999</c:v>
                </c:pt>
                <c:pt idx="630">
                  <c:v>0.248</c:v>
                </c:pt>
                <c:pt idx="631">
                  <c:v>0.16800000000000001</c:v>
                </c:pt>
                <c:pt idx="632">
                  <c:v>0.23499999999999999</c:v>
                </c:pt>
                <c:pt idx="633">
                  <c:v>0.248</c:v>
                </c:pt>
                <c:pt idx="634">
                  <c:v>0.248</c:v>
                </c:pt>
                <c:pt idx="635">
                  <c:v>0.25</c:v>
                </c:pt>
                <c:pt idx="636">
                  <c:v>0.5</c:v>
                </c:pt>
                <c:pt idx="637">
                  <c:v>0.48499999999999999</c:v>
                </c:pt>
                <c:pt idx="638">
                  <c:v>0.5</c:v>
                </c:pt>
                <c:pt idx="639">
                  <c:v>0.45600000000000002</c:v>
                </c:pt>
                <c:pt idx="640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1-4EF5-A60F-D34AD4BD9421}"/>
            </c:ext>
          </c:extLst>
        </c:ser>
        <c:ser>
          <c:idx val="2"/>
          <c:order val="2"/>
          <c:tx>
            <c:strRef>
              <c:f>金利!$E$5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金利!$A$6:$A$646</c:f>
              <c:numCache>
                <c:formatCode>mmm\-yy</c:formatCode>
                <c:ptCount val="641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  <c:pt idx="628">
                  <c:v>44682</c:v>
                </c:pt>
                <c:pt idx="629">
                  <c:v>44713</c:v>
                </c:pt>
                <c:pt idx="630">
                  <c:v>44743</c:v>
                </c:pt>
                <c:pt idx="631">
                  <c:v>44774</c:v>
                </c:pt>
                <c:pt idx="632">
                  <c:v>44805</c:v>
                </c:pt>
                <c:pt idx="633">
                  <c:v>44835</c:v>
                </c:pt>
                <c:pt idx="634">
                  <c:v>44866</c:v>
                </c:pt>
                <c:pt idx="635">
                  <c:v>44896</c:v>
                </c:pt>
                <c:pt idx="636">
                  <c:v>44927</c:v>
                </c:pt>
                <c:pt idx="637">
                  <c:v>44958</c:v>
                </c:pt>
                <c:pt idx="638">
                  <c:v>44986</c:v>
                </c:pt>
                <c:pt idx="639">
                  <c:v>45017</c:v>
                </c:pt>
                <c:pt idx="640">
                  <c:v>45047</c:v>
                </c:pt>
              </c:numCache>
            </c:numRef>
          </c:cat>
          <c:val>
            <c:numRef>
              <c:f>金利!$E$6:$E$646</c:f>
              <c:numCache>
                <c:formatCode>General</c:formatCode>
                <c:ptCount val="641"/>
                <c:pt idx="12" formatCode="0.0">
                  <c:v>5.9006211180124293</c:v>
                </c:pt>
                <c:pt idx="13" formatCode="0.0">
                  <c:v>5.9006211180124293</c:v>
                </c:pt>
                <c:pt idx="14" formatCode="0.0">
                  <c:v>5.2631578947368292</c:v>
                </c:pt>
                <c:pt idx="15" formatCode="0.0">
                  <c:v>5.504587155963315</c:v>
                </c:pt>
                <c:pt idx="16" formatCode="0.0">
                  <c:v>6.0975609756097464</c:v>
                </c:pt>
                <c:pt idx="17" formatCode="0.0">
                  <c:v>6.382978723404249</c:v>
                </c:pt>
                <c:pt idx="18" formatCode="0.0">
                  <c:v>6.382978723404249</c:v>
                </c:pt>
                <c:pt idx="19" formatCode="0.0">
                  <c:v>6.6869300911854088</c:v>
                </c:pt>
                <c:pt idx="20" formatCode="0.0">
                  <c:v>7.4183976261127693</c:v>
                </c:pt>
                <c:pt idx="21" formatCode="0.0">
                  <c:v>6.2130177514792839</c:v>
                </c:pt>
                <c:pt idx="22" formatCode="0.0">
                  <c:v>5.3731343283582103</c:v>
                </c:pt>
                <c:pt idx="23" formatCode="0.0">
                  <c:v>4.7761194029850786</c:v>
                </c:pt>
                <c:pt idx="24" formatCode="0.0">
                  <c:v>3.8805970149253648</c:v>
                </c:pt>
                <c:pt idx="25" formatCode="0.0">
                  <c:v>4.4510385756676554</c:v>
                </c:pt>
                <c:pt idx="26" formatCode="0.0">
                  <c:v>5.000000000000008</c:v>
                </c:pt>
                <c:pt idx="27" formatCode="0.0">
                  <c:v>4.9418604651162665</c:v>
                </c:pt>
                <c:pt idx="28" formatCode="0.0">
                  <c:v>4.9275362318840665</c:v>
                </c:pt>
                <c:pt idx="29" formatCode="0.0">
                  <c:v>4.6376811594202936</c:v>
                </c:pt>
                <c:pt idx="30" formatCode="0.0">
                  <c:v>4.6376811594202936</c:v>
                </c:pt>
                <c:pt idx="31" formatCode="0.0">
                  <c:v>5.4597701149425255</c:v>
                </c:pt>
                <c:pt idx="32" formatCode="0.0">
                  <c:v>3.714285714285706</c:v>
                </c:pt>
                <c:pt idx="33" formatCode="0.0">
                  <c:v>3.9772727272727431</c:v>
                </c:pt>
                <c:pt idx="34" formatCode="0.0">
                  <c:v>4.558404558404562</c:v>
                </c:pt>
                <c:pt idx="35" formatCode="0.0">
                  <c:v>5.3672316384180752</c:v>
                </c:pt>
                <c:pt idx="36" formatCode="0.0">
                  <c:v>6.1624649859944052</c:v>
                </c:pt>
                <c:pt idx="37" formatCode="0.0">
                  <c:v>6.3888888888888813</c:v>
                </c:pt>
                <c:pt idx="38" formatCode="0.0">
                  <c:v>7.8590785907859049</c:v>
                </c:pt>
                <c:pt idx="39" formatCode="0.0">
                  <c:v>8.5106382978723474</c:v>
                </c:pt>
                <c:pt idx="40" formatCode="0.0">
                  <c:v>9.6858638743455572</c:v>
                </c:pt>
                <c:pt idx="41" formatCode="0.0">
                  <c:v>9.921671018276756</c:v>
                </c:pt>
                <c:pt idx="42" formatCode="0.0">
                  <c:v>10.62176165803109</c:v>
                </c:pt>
                <c:pt idx="43" formatCode="0.0">
                  <c:v>10.539845758354758</c:v>
                </c:pt>
                <c:pt idx="44" formatCode="0.0">
                  <c:v>12.5</c:v>
                </c:pt>
                <c:pt idx="45" formatCode="0.0">
                  <c:v>12.437810945273631</c:v>
                </c:pt>
                <c:pt idx="46" formatCode="0.0">
                  <c:v>13.33333333333333</c:v>
                </c:pt>
                <c:pt idx="47" formatCode="0.0">
                  <c:v>15.311004784688993</c:v>
                </c:pt>
                <c:pt idx="48" formatCode="0.0">
                  <c:v>18.11926605504587</c:v>
                </c:pt>
                <c:pt idx="49" formatCode="0.0">
                  <c:v>20</c:v>
                </c:pt>
                <c:pt idx="50" formatCode="0.0">
                  <c:v>18.543046357615893</c:v>
                </c:pt>
                <c:pt idx="51" formatCode="0.0">
                  <c:v>18.965517241379306</c:v>
                </c:pt>
                <c:pt idx="52" formatCode="0.0">
                  <c:v>18.02575107296137</c:v>
                </c:pt>
                <c:pt idx="53" formatCode="0.0">
                  <c:v>18.336886993603414</c:v>
                </c:pt>
                <c:pt idx="54" formatCode="0.0">
                  <c:v>19.246861924686183</c:v>
                </c:pt>
                <c:pt idx="55" formatCode="0.0">
                  <c:v>19.461697722567287</c:v>
                </c:pt>
                <c:pt idx="56" formatCode="0.0">
                  <c:v>18.367346938775512</c:v>
                </c:pt>
                <c:pt idx="57" formatCode="0.0">
                  <c:v>19.760479041916163</c:v>
                </c:pt>
                <c:pt idx="58" formatCode="0.0">
                  <c:v>19.801980198019802</c:v>
                </c:pt>
                <c:pt idx="59" formatCode="0.0">
                  <c:v>17.391304347826097</c:v>
                </c:pt>
                <c:pt idx="60" formatCode="0.0">
                  <c:v>14.843750000000002</c:v>
                </c:pt>
                <c:pt idx="61" formatCode="0.0">
                  <c:v>12.28070175438596</c:v>
                </c:pt>
                <c:pt idx="62" formatCode="0.0">
                  <c:v>12.379110251450687</c:v>
                </c:pt>
                <c:pt idx="63" formatCode="0.0">
                  <c:v>11.787072243346012</c:v>
                </c:pt>
                <c:pt idx="64" formatCode="0.0">
                  <c:v>11.909262759924381</c:v>
                </c:pt>
                <c:pt idx="65" formatCode="0.0">
                  <c:v>11.342155009451796</c:v>
                </c:pt>
                <c:pt idx="66" formatCode="0.0">
                  <c:v>9.9811676082862615</c:v>
                </c:pt>
                <c:pt idx="67" formatCode="0.0">
                  <c:v>8.6956521739130466</c:v>
                </c:pt>
                <c:pt idx="68" formatCode="0.0">
                  <c:v>9.4269870609981528</c:v>
                </c:pt>
                <c:pt idx="69" formatCode="0.0">
                  <c:v>8.7431693989070993</c:v>
                </c:pt>
                <c:pt idx="70" formatCode="0.0">
                  <c:v>7.6782449725777013</c:v>
                </c:pt>
                <c:pt idx="71" formatCode="0.0">
                  <c:v>7.4954296160877529</c:v>
                </c:pt>
                <c:pt idx="72" formatCode="0.0">
                  <c:v>8.0789946140035909</c:v>
                </c:pt>
                <c:pt idx="73" formatCode="0.0">
                  <c:v>8.5561497326203284</c:v>
                </c:pt>
                <c:pt idx="74" formatCode="0.0">
                  <c:v>8.1705150976909309</c:v>
                </c:pt>
                <c:pt idx="75" formatCode="0.0">
                  <c:v>8.6805555555555554</c:v>
                </c:pt>
                <c:pt idx="76" formatCode="0.0">
                  <c:v>8.4775086505190291</c:v>
                </c:pt>
                <c:pt idx="77" formatCode="0.0">
                  <c:v>8.6355785837651133</c:v>
                </c:pt>
                <c:pt idx="78" formatCode="0.0">
                  <c:v>8.9193825042881567</c:v>
                </c:pt>
                <c:pt idx="79" formatCode="0.0">
                  <c:v>8.6355785837651133</c:v>
                </c:pt>
                <c:pt idx="80" formatCode="0.0">
                  <c:v>8.9225589225589186</c:v>
                </c:pt>
                <c:pt idx="81" formatCode="0.0">
                  <c:v>8.040201005025132</c:v>
                </c:pt>
                <c:pt idx="82" formatCode="0.0">
                  <c:v>8.3752093802345051</c:v>
                </c:pt>
                <c:pt idx="83" formatCode="0.0">
                  <c:v>9.4370860927152247</c:v>
                </c:pt>
                <c:pt idx="84" formatCode="0.0">
                  <c:v>8.5385878489326696</c:v>
                </c:pt>
                <c:pt idx="85" formatCode="0.0">
                  <c:v>8.4828711256117391</c:v>
                </c:pt>
                <c:pt idx="86" formatCode="0.0">
                  <c:v>8.6038961038961119</c:v>
                </c:pt>
                <c:pt idx="87" formatCode="0.0">
                  <c:v>7.9872204472843444</c:v>
                </c:pt>
                <c:pt idx="88" formatCode="0.0">
                  <c:v>8.5443037974683627</c:v>
                </c:pt>
                <c:pt idx="89" formatCode="0.0">
                  <c:v>8.0952380952380967</c:v>
                </c:pt>
                <c:pt idx="90" formatCode="0.0">
                  <c:v>7.1656050955414017</c:v>
                </c:pt>
                <c:pt idx="91" formatCode="0.0">
                  <c:v>7.9491255961844196</c:v>
                </c:pt>
                <c:pt idx="92" formatCode="0.0">
                  <c:v>7.042253521126761</c:v>
                </c:pt>
                <c:pt idx="93" formatCode="0.0">
                  <c:v>7.1539657853810183</c:v>
                </c:pt>
                <c:pt idx="94" formatCode="0.0">
                  <c:v>6.1320754716981112</c:v>
                </c:pt>
                <c:pt idx="95" formatCode="0.0">
                  <c:v>4.8818897637795295</c:v>
                </c:pt>
                <c:pt idx="96" formatCode="0.0">
                  <c:v>4.3956043956044022</c:v>
                </c:pt>
                <c:pt idx="97" formatCode="0.0">
                  <c:v>4.3681747269890758</c:v>
                </c:pt>
                <c:pt idx="98" formatCode="0.0">
                  <c:v>4.6439628482972033</c:v>
                </c:pt>
                <c:pt idx="99" formatCode="0.0">
                  <c:v>4.1347626339969308</c:v>
                </c:pt>
                <c:pt idx="100" formatCode="0.0">
                  <c:v>3.8051750380517504</c:v>
                </c:pt>
                <c:pt idx="101" formatCode="0.0">
                  <c:v>3.66972477064221</c:v>
                </c:pt>
                <c:pt idx="102" formatCode="0.0">
                  <c:v>4.2682926829268251</c:v>
                </c:pt>
                <c:pt idx="103" formatCode="0.0">
                  <c:v>4.4072948328267465</c:v>
                </c:pt>
                <c:pt idx="104" formatCode="0.0">
                  <c:v>3.9097744360902271</c:v>
                </c:pt>
                <c:pt idx="105" formatCode="0.0">
                  <c:v>3.4534534534534496</c:v>
                </c:pt>
                <c:pt idx="106" formatCode="0.0">
                  <c:v>3.636363636363634</c:v>
                </c:pt>
                <c:pt idx="107" formatCode="0.0">
                  <c:v>3.6418816388467459</c:v>
                </c:pt>
                <c:pt idx="108" formatCode="0.0">
                  <c:v>3.4848484848484804</c:v>
                </c:pt>
                <c:pt idx="109" formatCode="0.0">
                  <c:v>2.5835866261398222</c:v>
                </c:pt>
                <c:pt idx="110" formatCode="0.0">
                  <c:v>2.7108433734939927</c:v>
                </c:pt>
                <c:pt idx="111" formatCode="0.0">
                  <c:v>2.8273809523809605</c:v>
                </c:pt>
                <c:pt idx="112" formatCode="0.0">
                  <c:v>3.0973451327433548</c:v>
                </c:pt>
                <c:pt idx="113" formatCode="0.0">
                  <c:v>3.6818851251840941</c:v>
                </c:pt>
                <c:pt idx="114" formatCode="0.0">
                  <c:v>4.233576642335775</c:v>
                </c:pt>
                <c:pt idx="115" formatCode="0.0">
                  <c:v>2.9498525073746316</c:v>
                </c:pt>
                <c:pt idx="116" formatCode="0.0">
                  <c:v>3.2023289665211103</c:v>
                </c:pt>
                <c:pt idx="117" formatCode="0.0">
                  <c:v>4.1726618705036049</c:v>
                </c:pt>
                <c:pt idx="118" formatCode="0.0">
                  <c:v>4.6242774566474028</c:v>
                </c:pt>
                <c:pt idx="119" formatCode="0.0">
                  <c:v>5.4519368723098953</c:v>
                </c:pt>
                <c:pt idx="120" formatCode="0.0">
                  <c:v>6.1166429587482183</c:v>
                </c:pt>
                <c:pt idx="121" formatCode="0.0">
                  <c:v>7.1932299012694045</c:v>
                </c:pt>
                <c:pt idx="122" formatCode="0.0">
                  <c:v>6.8723702664796518</c:v>
                </c:pt>
                <c:pt idx="123" formatCode="0.0">
                  <c:v>7.4380165289256075</c:v>
                </c:pt>
                <c:pt idx="124" formatCode="0.0">
                  <c:v>7.3770491803278766</c:v>
                </c:pt>
                <c:pt idx="125" formatCode="0.0">
                  <c:v>7.6190476190476115</c:v>
                </c:pt>
                <c:pt idx="126" formatCode="0.0">
                  <c:v>6.929347826086949</c:v>
                </c:pt>
                <c:pt idx="127" formatCode="0.0">
                  <c:v>7.6294277929155427</c:v>
                </c:pt>
                <c:pt idx="128" formatCode="0.0">
                  <c:v>7.908847184986584</c:v>
                </c:pt>
                <c:pt idx="129" formatCode="0.0">
                  <c:v>7.0855614973262</c:v>
                </c:pt>
                <c:pt idx="130" formatCode="0.0">
                  <c:v>7.6101468624833135</c:v>
                </c:pt>
                <c:pt idx="131" formatCode="0.0">
                  <c:v>6.6934404283801872</c:v>
                </c:pt>
                <c:pt idx="132" formatCode="0.0">
                  <c:v>6.8874172185430496</c:v>
                </c:pt>
                <c:pt idx="133" formatCode="0.0">
                  <c:v>5.9681697612732094</c:v>
                </c:pt>
                <c:pt idx="134" formatCode="0.0">
                  <c:v>5.6878306878306848</c:v>
                </c:pt>
                <c:pt idx="135" formatCode="0.0">
                  <c:v>4.7244094488189088</c:v>
                </c:pt>
                <c:pt idx="136" formatCode="0.0">
                  <c:v>4.8114434330299121</c:v>
                </c:pt>
                <c:pt idx="137" formatCode="0.0">
                  <c:v>4.5454545454545459</c:v>
                </c:pt>
                <c:pt idx="138" formatCode="0.0">
                  <c:v>4.1666666666666705</c:v>
                </c:pt>
                <c:pt idx="139" formatCode="0.0">
                  <c:v>4.0522875816993391</c:v>
                </c:pt>
                <c:pt idx="140" formatCode="0.0">
                  <c:v>3.8659793814432994</c:v>
                </c:pt>
                <c:pt idx="141" formatCode="0.0">
                  <c:v>3.9794608472400621</c:v>
                </c:pt>
                <c:pt idx="142" formatCode="0.0">
                  <c:v>3.7275064267352076</c:v>
                </c:pt>
                <c:pt idx="143" formatCode="0.0">
                  <c:v>4.1078305519897338</c:v>
                </c:pt>
                <c:pt idx="144" formatCode="0.0">
                  <c:v>3.0808729139923048</c:v>
                </c:pt>
                <c:pt idx="145" formatCode="0.0">
                  <c:v>3.0848329048843079</c:v>
                </c:pt>
                <c:pt idx="146" formatCode="0.0">
                  <c:v>2.9525032092426331</c:v>
                </c:pt>
                <c:pt idx="147" formatCode="0.0">
                  <c:v>2.9299363057324803</c:v>
                </c:pt>
                <c:pt idx="148" formatCode="0.0">
                  <c:v>2.4111675126903447</c:v>
                </c:pt>
                <c:pt idx="149" formatCode="0.0">
                  <c:v>2.2842639593908594</c:v>
                </c:pt>
                <c:pt idx="150" formatCode="0.0">
                  <c:v>1.9157088122605366</c:v>
                </c:pt>
                <c:pt idx="151" formatCode="0.0">
                  <c:v>3.0418250950570411</c:v>
                </c:pt>
                <c:pt idx="152" formatCode="0.0">
                  <c:v>3.1210986267166043</c:v>
                </c:pt>
                <c:pt idx="153" formatCode="0.0">
                  <c:v>2.9887920298879096</c:v>
                </c:pt>
                <c:pt idx="154" formatCode="0.0">
                  <c:v>2.2613065326633133</c:v>
                </c:pt>
                <c:pt idx="155" formatCode="0.0">
                  <c:v>2.0125786163521941</c:v>
                </c:pt>
                <c:pt idx="156" formatCode="0.0">
                  <c:v>2.135678391959785</c:v>
                </c:pt>
                <c:pt idx="157" formatCode="0.0">
                  <c:v>1.8915510718789408</c:v>
                </c:pt>
                <c:pt idx="158" formatCode="0.0">
                  <c:v>2.2584692597239613</c:v>
                </c:pt>
                <c:pt idx="159" formatCode="0.0">
                  <c:v>1.9975031210986198</c:v>
                </c:pt>
                <c:pt idx="160" formatCode="0.0">
                  <c:v>2.5957972805933354</c:v>
                </c:pt>
                <c:pt idx="161" formatCode="0.0">
                  <c:v>1.9900497512437916</c:v>
                </c:pt>
                <c:pt idx="162" formatCode="0.0">
                  <c:v>2.2471910112359517</c:v>
                </c:pt>
                <c:pt idx="163" formatCode="0.0">
                  <c:v>1.2515644555694618</c:v>
                </c:pt>
                <c:pt idx="164" formatCode="0.0">
                  <c:v>0.86633663366336988</c:v>
                </c:pt>
                <c:pt idx="165" formatCode="0.0">
                  <c:v>1.4723926380368133</c:v>
                </c:pt>
                <c:pt idx="166" formatCode="0.0">
                  <c:v>1.8495684340320593</c:v>
                </c:pt>
                <c:pt idx="167" formatCode="0.0">
                  <c:v>1.6089108910891055</c:v>
                </c:pt>
                <c:pt idx="168" formatCode="0.0">
                  <c:v>1.8495684340320593</c:v>
                </c:pt>
                <c:pt idx="169" formatCode="0.0">
                  <c:v>2.8186274509803888</c:v>
                </c:pt>
                <c:pt idx="170" formatCode="0.0">
                  <c:v>2.4479804161566707</c:v>
                </c:pt>
                <c:pt idx="171" formatCode="0.0">
                  <c:v>2.1978021978022113</c:v>
                </c:pt>
                <c:pt idx="172" formatCode="0.0">
                  <c:v>1.9393939393939326</c:v>
                </c:pt>
                <c:pt idx="173" formatCode="0.0">
                  <c:v>1.8315018315018314</c:v>
                </c:pt>
                <c:pt idx="174" formatCode="0.0">
                  <c:v>2.4360535931790501</c:v>
                </c:pt>
                <c:pt idx="175" formatCode="0.0">
                  <c:v>1.8427518427518426</c:v>
                </c:pt>
                <c:pt idx="176" formatCode="0.0">
                  <c:v>2.2974607013301158</c:v>
                </c:pt>
                <c:pt idx="177" formatCode="0.0">
                  <c:v>2.0432692307692339</c:v>
                </c:pt>
                <c:pt idx="178" formatCode="0.0">
                  <c:v>2.0531400966183608</c:v>
                </c:pt>
                <c:pt idx="179" formatCode="0.0">
                  <c:v>2.6506024096385574</c:v>
                </c:pt>
                <c:pt idx="180" formatCode="0.0">
                  <c:v>2.5240384615384719</c:v>
                </c:pt>
                <c:pt idx="181" formatCode="0.0">
                  <c:v>1.5681544028950678</c:v>
                </c:pt>
                <c:pt idx="182" formatCode="0.0">
                  <c:v>1.8028846153846154</c:v>
                </c:pt>
                <c:pt idx="183" formatCode="0.0">
                  <c:v>2.2673031026252883</c:v>
                </c:pt>
                <c:pt idx="184" formatCode="0.0">
                  <c:v>1.6686531585220568</c:v>
                </c:pt>
                <c:pt idx="185" formatCode="0.0">
                  <c:v>2.3837902264600714</c:v>
                </c:pt>
                <c:pt idx="186" formatCode="0.0">
                  <c:v>2.3781212841854935</c:v>
                </c:pt>
                <c:pt idx="187" formatCode="0.0">
                  <c:v>2.9797377830750893</c:v>
                </c:pt>
                <c:pt idx="188" formatCode="0.0">
                  <c:v>1.5476190476190443</c:v>
                </c:pt>
                <c:pt idx="189" formatCode="0.0">
                  <c:v>1.886792452830182</c:v>
                </c:pt>
                <c:pt idx="190" formatCode="0.0">
                  <c:v>1.5457788347205674</c:v>
                </c:pt>
                <c:pt idx="191" formatCode="0.0">
                  <c:v>1.425178147268412</c:v>
                </c:pt>
                <c:pt idx="192" formatCode="0.0">
                  <c:v>1.538461538461535</c:v>
                </c:pt>
                <c:pt idx="193" formatCode="0.0">
                  <c:v>1.777251184834123</c:v>
                </c:pt>
                <c:pt idx="194" formatCode="0.0">
                  <c:v>1.304863582443647</c:v>
                </c:pt>
                <c:pt idx="195" formatCode="0.0">
                  <c:v>0.94562647754136786</c:v>
                </c:pt>
                <c:pt idx="196" formatCode="0.0">
                  <c:v>1.0613207547169712</c:v>
                </c:pt>
                <c:pt idx="197" formatCode="0.0">
                  <c:v>0.59241706161137442</c:v>
                </c:pt>
                <c:pt idx="198" formatCode="0.0">
                  <c:v>0.11876484560571084</c:v>
                </c:pt>
                <c:pt idx="199" formatCode="0.0">
                  <c:v>0.11904761904761228</c:v>
                </c:pt>
                <c:pt idx="200" formatCode="0.0">
                  <c:v>0.47393364928910625</c:v>
                </c:pt>
                <c:pt idx="201" formatCode="0.0">
                  <c:v>-0.35502958579881322</c:v>
                </c:pt>
                <c:pt idx="202" formatCode="0.0">
                  <c:v>0</c:v>
                </c:pt>
                <c:pt idx="203" formatCode="0.0">
                  <c:v>-0.35756853396900734</c:v>
                </c:pt>
                <c:pt idx="204" formatCode="0.0">
                  <c:v>-1.0765550239234518</c:v>
                </c:pt>
                <c:pt idx="205" formatCode="0.0">
                  <c:v>-0.95693779904307585</c:v>
                </c:pt>
                <c:pt idx="206" formatCode="0.0">
                  <c:v>-0.47675804529200411</c:v>
                </c:pt>
                <c:pt idx="207" formatCode="0.0">
                  <c:v>0.11806375442740086</c:v>
                </c:pt>
                <c:pt idx="208" formatCode="0.0">
                  <c:v>0</c:v>
                </c:pt>
                <c:pt idx="209" formatCode="0.0">
                  <c:v>0.35419126328216899</c:v>
                </c:pt>
                <c:pt idx="210" formatCode="0.0">
                  <c:v>0.11862396204032541</c:v>
                </c:pt>
                <c:pt idx="211" formatCode="0.0">
                  <c:v>0.35587188612099308</c:v>
                </c:pt>
                <c:pt idx="212" formatCode="0.0">
                  <c:v>0.82256169212689623</c:v>
                </c:pt>
                <c:pt idx="213" formatCode="0.0">
                  <c:v>0.70505287896591584</c:v>
                </c:pt>
                <c:pt idx="214" formatCode="0.0">
                  <c:v>0.70838252656435474</c:v>
                </c:pt>
                <c:pt idx="215" formatCode="0.0">
                  <c:v>0.82742316784868641</c:v>
                </c:pt>
                <c:pt idx="216" formatCode="0.0">
                  <c:v>0.83036773428232846</c:v>
                </c:pt>
                <c:pt idx="217" formatCode="0.0">
                  <c:v>0.71258907363421442</c:v>
                </c:pt>
                <c:pt idx="218" formatCode="0.0">
                  <c:v>0.71005917159762644</c:v>
                </c:pt>
                <c:pt idx="219" formatCode="0.0">
                  <c:v>0.23557126030624598</c:v>
                </c:pt>
                <c:pt idx="220" formatCode="0.0">
                  <c:v>0.23529411764706218</c:v>
                </c:pt>
                <c:pt idx="221" formatCode="0.0">
                  <c:v>0.11792452830188009</c:v>
                </c:pt>
                <c:pt idx="222" formatCode="0.0">
                  <c:v>0.47225501770956985</c:v>
                </c:pt>
                <c:pt idx="223" formatCode="0.0">
                  <c:v>0.70671378091873793</c:v>
                </c:pt>
                <c:pt idx="224" formatCode="0.0">
                  <c:v>0.58411214953271029</c:v>
                </c:pt>
                <c:pt idx="225" formatCode="0.0">
                  <c:v>1.0465116279069833</c:v>
                </c:pt>
                <c:pt idx="226" formatCode="0.0">
                  <c:v>1.1668611435239207</c:v>
                </c:pt>
                <c:pt idx="227" formatCode="0.0">
                  <c:v>0.93676814988291723</c:v>
                </c:pt>
                <c:pt idx="228" formatCode="0.0">
                  <c:v>1.1723329425556859</c:v>
                </c:pt>
                <c:pt idx="229" formatCode="0.0">
                  <c:v>0.94117647058823195</c:v>
                </c:pt>
                <c:pt idx="230" formatCode="0.0">
                  <c:v>1.0538641686182735</c:v>
                </c:pt>
                <c:pt idx="231" formatCode="0.0">
                  <c:v>2.3014959723820483</c:v>
                </c:pt>
                <c:pt idx="232" formatCode="0.0">
                  <c:v>2.7459954233409674</c:v>
                </c:pt>
                <c:pt idx="233" formatCode="0.0">
                  <c:v>2.9748283752860507</c:v>
                </c:pt>
                <c:pt idx="234" formatCode="0.0">
                  <c:v>2.8669724770642202</c:v>
                </c:pt>
                <c:pt idx="235" formatCode="0.0">
                  <c:v>2.5258323765786321</c:v>
                </c:pt>
                <c:pt idx="236" formatCode="0.0">
                  <c:v>2.6166097838452913</c:v>
                </c:pt>
                <c:pt idx="237" formatCode="0.0">
                  <c:v>2.8248587570621471</c:v>
                </c:pt>
                <c:pt idx="238" formatCode="0.0">
                  <c:v>2.1689497716894883</c:v>
                </c:pt>
                <c:pt idx="239" formatCode="0.0">
                  <c:v>2.6225769669327219</c:v>
                </c:pt>
                <c:pt idx="240" formatCode="0.0">
                  <c:v>3.1782065834279196</c:v>
                </c:pt>
                <c:pt idx="241" formatCode="0.0">
                  <c:v>3.6281179138322028</c:v>
                </c:pt>
                <c:pt idx="242" formatCode="0.0">
                  <c:v>3.5028248587570556</c:v>
                </c:pt>
                <c:pt idx="243" formatCode="0.0">
                  <c:v>2.6875699888017821</c:v>
                </c:pt>
                <c:pt idx="244" formatCode="0.0">
                  <c:v>2.5641025641025608</c:v>
                </c:pt>
                <c:pt idx="245" formatCode="0.0">
                  <c:v>2.2371364653243848</c:v>
                </c:pt>
                <c:pt idx="246" formatCode="0.0">
                  <c:v>2.2421524663677128</c:v>
                </c:pt>
                <c:pt idx="247" formatCode="0.0">
                  <c:v>2.6815642458100624</c:v>
                </c:pt>
                <c:pt idx="248" formatCode="0.0">
                  <c:v>2.5498891352549857</c:v>
                </c:pt>
                <c:pt idx="249" formatCode="0.0">
                  <c:v>2.9605263157894766</c:v>
                </c:pt>
                <c:pt idx="250" formatCode="0.0">
                  <c:v>3.8419319429198686</c:v>
                </c:pt>
                <c:pt idx="251" formatCode="0.0">
                  <c:v>3.6263736263736233</c:v>
                </c:pt>
                <c:pt idx="252" formatCode="0.0">
                  <c:v>3.8209606986899565</c:v>
                </c:pt>
                <c:pt idx="253" formatCode="0.0">
                  <c:v>3.3953997809419434</c:v>
                </c:pt>
                <c:pt idx="254" formatCode="0.0">
                  <c:v>3.5947712418300624</c:v>
                </c:pt>
                <c:pt idx="255" formatCode="0.0">
                  <c:v>3.2502708559046587</c:v>
                </c:pt>
                <c:pt idx="256" formatCode="0.0">
                  <c:v>3.3405172413793043</c:v>
                </c:pt>
                <c:pt idx="257" formatCode="0.0">
                  <c:v>3.2467532467532467</c:v>
                </c:pt>
                <c:pt idx="258" formatCode="0.0">
                  <c:v>3.3586132177681414</c:v>
                </c:pt>
                <c:pt idx="259" formatCode="0.0">
                  <c:v>3.2432432432432434</c:v>
                </c:pt>
                <c:pt idx="260" formatCode="0.0">
                  <c:v>2.6968716289104639</c:v>
                </c:pt>
                <c:pt idx="261" formatCode="0.0">
                  <c:v>2.6680896478121663</c:v>
                </c:pt>
                <c:pt idx="262" formatCode="0.0">
                  <c:v>2.8784648187633293</c:v>
                </c:pt>
                <c:pt idx="263" formatCode="0.0">
                  <c:v>2.5695931477516121</c:v>
                </c:pt>
                <c:pt idx="264" formatCode="0.0">
                  <c:v>1.7167381974249019</c:v>
                </c:pt>
                <c:pt idx="265" formatCode="0.0">
                  <c:v>1.933404940923735</c:v>
                </c:pt>
                <c:pt idx="266" formatCode="0.0">
                  <c:v>1.9230769230769202</c:v>
                </c:pt>
                <c:pt idx="267" formatCode="0.0">
                  <c:v>2.4312896405919635</c:v>
                </c:pt>
                <c:pt idx="268" formatCode="0.0">
                  <c:v>1.9027484143763185</c:v>
                </c:pt>
                <c:pt idx="269" formatCode="0.0">
                  <c:v>2.3255813953488254</c:v>
                </c:pt>
                <c:pt idx="270" formatCode="0.0">
                  <c:v>1.5991471215351813</c:v>
                </c:pt>
                <c:pt idx="271" formatCode="0.0">
                  <c:v>1.7003188097768271</c:v>
                </c:pt>
                <c:pt idx="272" formatCode="0.0">
                  <c:v>2.0084566596194415</c:v>
                </c:pt>
                <c:pt idx="273" formatCode="0.0">
                  <c:v>0.95137420718815169</c:v>
                </c:pt>
                <c:pt idx="274" formatCode="0.0">
                  <c:v>0.7407407407407437</c:v>
                </c:pt>
                <c:pt idx="275" formatCode="0.0">
                  <c:v>1.164021164021158</c:v>
                </c:pt>
                <c:pt idx="276" formatCode="0.0">
                  <c:v>1.2711864406779689</c:v>
                </c:pt>
                <c:pt idx="277" formatCode="0.0">
                  <c:v>1.4814814814814874</c:v>
                </c:pt>
                <c:pt idx="278" formatCode="0.0">
                  <c:v>1.1615628299894494</c:v>
                </c:pt>
                <c:pt idx="279" formatCode="0.0">
                  <c:v>0.8385744234800957</c:v>
                </c:pt>
                <c:pt idx="280" formatCode="0.0">
                  <c:v>0.8385744234800957</c:v>
                </c:pt>
                <c:pt idx="281" formatCode="0.0">
                  <c:v>0.8385744234800957</c:v>
                </c:pt>
                <c:pt idx="282" formatCode="0.0">
                  <c:v>1.8828451882845159</c:v>
                </c:pt>
                <c:pt idx="283" formatCode="0.0">
                  <c:v>1.8769551616267062</c:v>
                </c:pt>
                <c:pt idx="284" formatCode="0.0">
                  <c:v>1.4583333333333393</c:v>
                </c:pt>
                <c:pt idx="285" formatCode="0.0">
                  <c:v>1.3555787278415132</c:v>
                </c:pt>
                <c:pt idx="286" formatCode="0.0">
                  <c:v>0.94339622641510024</c:v>
                </c:pt>
                <c:pt idx="287" formatCode="0.0">
                  <c:v>0.94339622641510024</c:v>
                </c:pt>
                <c:pt idx="288" formatCode="0.0">
                  <c:v>1.1518324607329784</c:v>
                </c:pt>
                <c:pt idx="289" formatCode="0.0">
                  <c:v>1.0471204188481675</c:v>
                </c:pt>
                <c:pt idx="290" formatCode="0.0">
                  <c:v>1.3541666666666636</c:v>
                </c:pt>
                <c:pt idx="291" formatCode="0.0">
                  <c:v>0.83160083160082865</c:v>
                </c:pt>
                <c:pt idx="292" formatCode="0.0">
                  <c:v>0.93457943925232767</c:v>
                </c:pt>
                <c:pt idx="293" formatCode="0.0">
                  <c:v>0.52137643378519283</c:v>
                </c:pt>
                <c:pt idx="294" formatCode="0.0">
                  <c:v>-0.20964360587000905</c:v>
                </c:pt>
                <c:pt idx="295" formatCode="0.0">
                  <c:v>0</c:v>
                </c:pt>
                <c:pt idx="296" formatCode="0.0">
                  <c:v>0.20790020790021085</c:v>
                </c:pt>
                <c:pt idx="297" formatCode="0.0">
                  <c:v>0.72463768115940852</c:v>
                </c:pt>
                <c:pt idx="298" formatCode="0.0">
                  <c:v>0.93457943925232767</c:v>
                </c:pt>
                <c:pt idx="299" formatCode="0.0">
                  <c:v>0.72840790842870828</c:v>
                </c:pt>
                <c:pt idx="300" formatCode="0.0">
                  <c:v>0.62434963579603986</c:v>
                </c:pt>
                <c:pt idx="301" formatCode="0.0">
                  <c:v>0.31315240083507012</c:v>
                </c:pt>
                <c:pt idx="302" formatCode="0.0">
                  <c:v>-0.31347962382444844</c:v>
                </c:pt>
                <c:pt idx="303" formatCode="0.0">
                  <c:v>-0.20833333333333628</c:v>
                </c:pt>
                <c:pt idx="304" formatCode="0.0">
                  <c:v>-0.10395010395009804</c:v>
                </c:pt>
                <c:pt idx="305" formatCode="0.0">
                  <c:v>0.20811654526533677</c:v>
                </c:pt>
                <c:pt idx="306" formatCode="0.0">
                  <c:v>0.2092050209204902</c:v>
                </c:pt>
                <c:pt idx="307" formatCode="0.0">
                  <c:v>-0.20898641588297057</c:v>
                </c:pt>
                <c:pt idx="308" formatCode="0.0">
                  <c:v>0.10384215991692038</c:v>
                </c:pt>
                <c:pt idx="309" formatCode="0.0">
                  <c:v>-0.62499999999999412</c:v>
                </c:pt>
                <c:pt idx="310" formatCode="0.0">
                  <c:v>-0.62695924764889688</c:v>
                </c:pt>
                <c:pt idx="311" formatCode="0.0">
                  <c:v>-0.41797283176592631</c:v>
                </c:pt>
                <c:pt idx="312" formatCode="0.0">
                  <c:v>-0.52301255230125521</c:v>
                </c:pt>
                <c:pt idx="313" formatCode="0.0">
                  <c:v>-0.41928721174003297</c:v>
                </c:pt>
                <c:pt idx="314" formatCode="0.0">
                  <c:v>-0.10460251046025996</c:v>
                </c:pt>
                <c:pt idx="315" formatCode="0.0">
                  <c:v>0.20790020790021085</c:v>
                </c:pt>
                <c:pt idx="316" formatCode="0.0">
                  <c:v>0.20746887966805272</c:v>
                </c:pt>
                <c:pt idx="317" formatCode="0.0">
                  <c:v>0</c:v>
                </c:pt>
                <c:pt idx="318" formatCode="0.0">
                  <c:v>0.41666666666667257</c:v>
                </c:pt>
                <c:pt idx="319" formatCode="0.0">
                  <c:v>0.20855057351408013</c:v>
                </c:pt>
                <c:pt idx="320" formatCode="0.0">
                  <c:v>0</c:v>
                </c:pt>
                <c:pt idx="321" formatCode="0.0">
                  <c:v>0.51813471502590669</c:v>
                </c:pt>
                <c:pt idx="322" formatCode="0.0">
                  <c:v>0.51975051975051978</c:v>
                </c:pt>
                <c:pt idx="323" formatCode="0.0">
                  <c:v>0.62305295950155171</c:v>
                </c:pt>
                <c:pt idx="324" formatCode="0.0">
                  <c:v>0.62370062370063251</c:v>
                </c:pt>
                <c:pt idx="325" formatCode="0.0">
                  <c:v>0.62499999999999412</c:v>
                </c:pt>
                <c:pt idx="326" formatCode="0.0">
                  <c:v>0.52029136316337155</c:v>
                </c:pt>
                <c:pt idx="327" formatCode="0.0">
                  <c:v>1.8367346938775482</c:v>
                </c:pt>
                <c:pt idx="328" formatCode="0.0">
                  <c:v>1.8329938900203637</c:v>
                </c:pt>
                <c:pt idx="329" formatCode="0.0">
                  <c:v>2.1384928716904361</c:v>
                </c:pt>
                <c:pt idx="330" formatCode="0.0">
                  <c:v>1.8404907975460094</c:v>
                </c:pt>
                <c:pt idx="331" formatCode="0.0">
                  <c:v>2.0429009193054135</c:v>
                </c:pt>
                <c:pt idx="332" formatCode="0.0">
                  <c:v>2.3326572008113562</c:v>
                </c:pt>
                <c:pt idx="333" formatCode="0.0">
                  <c:v>2.4266936299292272</c:v>
                </c:pt>
                <c:pt idx="334" formatCode="0.0">
                  <c:v>2.0366598778004072</c:v>
                </c:pt>
                <c:pt idx="335" formatCode="0.0">
                  <c:v>1.7346938775510232</c:v>
                </c:pt>
                <c:pt idx="336" formatCode="0.0">
                  <c:v>1.7364657814096045</c:v>
                </c:pt>
                <c:pt idx="337" formatCode="0.0">
                  <c:v>1.8404907975460094</c:v>
                </c:pt>
                <c:pt idx="338" formatCode="0.0">
                  <c:v>2.1384928716904361</c:v>
                </c:pt>
                <c:pt idx="339" formatCode="0.0">
                  <c:v>0.40650406504065617</c:v>
                </c:pt>
                <c:pt idx="340" formatCode="0.0">
                  <c:v>0.50658561296859173</c:v>
                </c:pt>
                <c:pt idx="341" formatCode="0.0">
                  <c:v>0.10172939979653542</c:v>
                </c:pt>
                <c:pt idx="342" formatCode="0.0">
                  <c:v>-0.10235414534288056</c:v>
                </c:pt>
                <c:pt idx="343" formatCode="0.0">
                  <c:v>-0.30737704918033953</c:v>
                </c:pt>
                <c:pt idx="344" formatCode="0.0">
                  <c:v>-0.20325203252031362</c:v>
                </c:pt>
                <c:pt idx="345" formatCode="0.0">
                  <c:v>0.20181634712410559</c:v>
                </c:pt>
                <c:pt idx="346" formatCode="0.0">
                  <c:v>0.80808080808080518</c:v>
                </c:pt>
                <c:pt idx="347" formatCode="0.0">
                  <c:v>0.60851926977687054</c:v>
                </c:pt>
                <c:pt idx="348" formatCode="0.0">
                  <c:v>0.20387359836899963</c:v>
                </c:pt>
                <c:pt idx="349" formatCode="0.0">
                  <c:v>-0.10235414534288056</c:v>
                </c:pt>
                <c:pt idx="350" formatCode="0.0">
                  <c:v>-0.40899795501023078</c:v>
                </c:pt>
                <c:pt idx="351" formatCode="0.0">
                  <c:v>-0.10172939979654988</c:v>
                </c:pt>
                <c:pt idx="352" formatCode="0.0">
                  <c:v>-0.4069175991861706</c:v>
                </c:pt>
                <c:pt idx="353" formatCode="0.0">
                  <c:v>-0.30612244897958896</c:v>
                </c:pt>
                <c:pt idx="354" formatCode="0.0">
                  <c:v>-0.10245901639345137</c:v>
                </c:pt>
                <c:pt idx="355" formatCode="0.0">
                  <c:v>0.30643513789582366</c:v>
                </c:pt>
                <c:pt idx="356" formatCode="0.0">
                  <c:v>-0.20366598778004363</c:v>
                </c:pt>
                <c:pt idx="357" formatCode="0.0">
                  <c:v>-0.71138211382112659</c:v>
                </c:pt>
                <c:pt idx="358" formatCode="0.0">
                  <c:v>-1.2269938650306778</c:v>
                </c:pt>
                <c:pt idx="359" formatCode="0.0">
                  <c:v>-1.1282051282051224</c:v>
                </c:pt>
                <c:pt idx="360" formatCode="0.0">
                  <c:v>-0.71868583162216493</c:v>
                </c:pt>
                <c:pt idx="361" formatCode="0.0">
                  <c:v>-0.61791967044285123</c:v>
                </c:pt>
                <c:pt idx="362" formatCode="0.0">
                  <c:v>-0.51387461459403905</c:v>
                </c:pt>
                <c:pt idx="363" formatCode="0.0">
                  <c:v>-0.8205128205128176</c:v>
                </c:pt>
                <c:pt idx="364" formatCode="0.0">
                  <c:v>-0.71721311475410132</c:v>
                </c:pt>
                <c:pt idx="365" formatCode="0.0">
                  <c:v>-0.61601642710471693</c:v>
                </c:pt>
                <c:pt idx="366" formatCode="0.0">
                  <c:v>-0.51493305870236872</c:v>
                </c:pt>
                <c:pt idx="367" formatCode="0.0">
                  <c:v>-0.51334702258726894</c:v>
                </c:pt>
                <c:pt idx="368" formatCode="0.0">
                  <c:v>-0.92497430626927613</c:v>
                </c:pt>
                <c:pt idx="369" formatCode="0.0">
                  <c:v>-1.1305241521068947</c:v>
                </c:pt>
                <c:pt idx="370" formatCode="0.0">
                  <c:v>-0.82474226804123418</c:v>
                </c:pt>
                <c:pt idx="371" formatCode="0.0">
                  <c:v>-0.41194644696190086</c:v>
                </c:pt>
                <c:pt idx="372" formatCode="0.0">
                  <c:v>-0.30895983522143294</c:v>
                </c:pt>
                <c:pt idx="373" formatCode="0.0">
                  <c:v>-0.30991735537189791</c:v>
                </c:pt>
                <c:pt idx="374" formatCode="0.0">
                  <c:v>-0.62047569803515434</c:v>
                </c:pt>
                <c:pt idx="375" formatCode="0.0">
                  <c:v>-0.72314049586777152</c:v>
                </c:pt>
                <c:pt idx="376" formatCode="0.0">
                  <c:v>-0.7223942208462214</c:v>
                </c:pt>
                <c:pt idx="377" formatCode="0.0">
                  <c:v>-0.72388831437435663</c:v>
                </c:pt>
                <c:pt idx="378" formatCode="0.0">
                  <c:v>-0.72614107883816248</c:v>
                </c:pt>
                <c:pt idx="379" formatCode="0.0">
                  <c:v>-0.72388831437435663</c:v>
                </c:pt>
                <c:pt idx="380" formatCode="0.0">
                  <c:v>-0.72463768115942329</c:v>
                </c:pt>
                <c:pt idx="381" formatCode="0.0">
                  <c:v>-0.72463768115942329</c:v>
                </c:pt>
                <c:pt idx="382" formatCode="0.0">
                  <c:v>-0.93652445369407467</c:v>
                </c:pt>
                <c:pt idx="383" formatCode="0.0">
                  <c:v>-1.1458333333333275</c:v>
                </c:pt>
                <c:pt idx="384" formatCode="0.0">
                  <c:v>-1.3569937369519804</c:v>
                </c:pt>
                <c:pt idx="385" formatCode="0.0">
                  <c:v>-1.5739769150052467</c:v>
                </c:pt>
                <c:pt idx="386" formatCode="0.0">
                  <c:v>-1.2565445026178039</c:v>
                </c:pt>
                <c:pt idx="387" formatCode="0.0">
                  <c:v>-1.0438413361169103</c:v>
                </c:pt>
                <c:pt idx="388" formatCode="0.0">
                  <c:v>-0.83246618106140624</c:v>
                </c:pt>
                <c:pt idx="389" formatCode="0.0">
                  <c:v>-0.72916666666666963</c:v>
                </c:pt>
                <c:pt idx="390" formatCode="0.0">
                  <c:v>-0.83682008368202032</c:v>
                </c:pt>
                <c:pt idx="391" formatCode="0.0">
                  <c:v>-0.83420229405630564</c:v>
                </c:pt>
                <c:pt idx="392" formatCode="0.0">
                  <c:v>-0.72992700729925819</c:v>
                </c:pt>
                <c:pt idx="393" formatCode="0.0">
                  <c:v>-0.94043887147334526</c:v>
                </c:pt>
                <c:pt idx="394" formatCode="0.0">
                  <c:v>-0.41797283176592631</c:v>
                </c:pt>
                <c:pt idx="395" formatCode="0.0">
                  <c:v>-0.31347962382444844</c:v>
                </c:pt>
                <c:pt idx="396" formatCode="0.0">
                  <c:v>-0.41928721174003297</c:v>
                </c:pt>
                <c:pt idx="397" formatCode="0.0">
                  <c:v>-0.2103049421661439</c:v>
                </c:pt>
                <c:pt idx="398" formatCode="0.0">
                  <c:v>-0.10482180293500452</c:v>
                </c:pt>
                <c:pt idx="399" formatCode="0.0">
                  <c:v>-0.10449320794147786</c:v>
                </c:pt>
                <c:pt idx="400" formatCode="0.0">
                  <c:v>-0.20855057351406531</c:v>
                </c:pt>
                <c:pt idx="401" formatCode="0.0">
                  <c:v>-0.41841004184101016</c:v>
                </c:pt>
                <c:pt idx="402" formatCode="0.0">
                  <c:v>-0.20964360587000905</c:v>
                </c:pt>
                <c:pt idx="403" formatCode="0.0">
                  <c:v>-0.31380753138076506</c:v>
                </c:pt>
                <c:pt idx="404" formatCode="0.0">
                  <c:v>-0.20898641588297057</c:v>
                </c:pt>
                <c:pt idx="405" formatCode="0.0">
                  <c:v>0</c:v>
                </c:pt>
                <c:pt idx="406" formatCode="0.0">
                  <c:v>-0.52521008403361347</c:v>
                </c:pt>
                <c:pt idx="407" formatCode="0.0">
                  <c:v>-0.41972717733473841</c:v>
                </c:pt>
                <c:pt idx="408" formatCode="0.0">
                  <c:v>-0.31545741324922333</c:v>
                </c:pt>
                <c:pt idx="409" formatCode="0.0">
                  <c:v>0</c:v>
                </c:pt>
                <c:pt idx="410" formatCode="0.0">
                  <c:v>-0.10493179433369205</c:v>
                </c:pt>
                <c:pt idx="411" formatCode="0.0">
                  <c:v>-0.41972717733473841</c:v>
                </c:pt>
                <c:pt idx="412" formatCode="0.0">
                  <c:v>-0.52410901467505233</c:v>
                </c:pt>
                <c:pt idx="413" formatCode="0.0">
                  <c:v>0</c:v>
                </c:pt>
                <c:pt idx="414" formatCode="0.0">
                  <c:v>-0.10493179433369205</c:v>
                </c:pt>
                <c:pt idx="415" formatCode="0.0">
                  <c:v>-0.20964360587000905</c:v>
                </c:pt>
                <c:pt idx="416" formatCode="0.0">
                  <c:v>0</c:v>
                </c:pt>
                <c:pt idx="417" formatCode="0.0">
                  <c:v>0.51975051975051978</c:v>
                </c:pt>
                <c:pt idx="418" formatCode="0.0">
                  <c:v>0.83333333333333037</c:v>
                </c:pt>
                <c:pt idx="419" formatCode="0.0">
                  <c:v>0.20942408376963648</c:v>
                </c:pt>
                <c:pt idx="420" formatCode="0.0">
                  <c:v>0.20986358866736921</c:v>
                </c:pt>
                <c:pt idx="421" formatCode="0.0">
                  <c:v>-0.10526315789473085</c:v>
                </c:pt>
                <c:pt idx="422" formatCode="0.0">
                  <c:v>0</c:v>
                </c:pt>
                <c:pt idx="423" formatCode="0.0">
                  <c:v>0.10482180293501941</c:v>
                </c:pt>
                <c:pt idx="424" formatCode="0.0">
                  <c:v>0.1047120418848108</c:v>
                </c:pt>
                <c:pt idx="425" formatCode="0.0">
                  <c:v>-0.52576235541535232</c:v>
                </c:pt>
                <c:pt idx="426" formatCode="0.0">
                  <c:v>-0.31578947368420751</c:v>
                </c:pt>
                <c:pt idx="427" formatCode="0.0">
                  <c:v>-0.31545741324922333</c:v>
                </c:pt>
                <c:pt idx="428" formatCode="0.0">
                  <c:v>-0.31446540880502843</c:v>
                </c:pt>
                <c:pt idx="429" formatCode="0.0">
                  <c:v>-0.83857442348008082</c:v>
                </c:pt>
                <c:pt idx="430" formatCode="0.0">
                  <c:v>-1.0526315789473684</c:v>
                </c:pt>
                <c:pt idx="431" formatCode="0.0">
                  <c:v>-0.4206098843322878</c:v>
                </c:pt>
                <c:pt idx="432" formatCode="0.0">
                  <c:v>-0.10504201680671671</c:v>
                </c:pt>
                <c:pt idx="433" formatCode="0.0">
                  <c:v>-0.10537407797681171</c:v>
                </c:pt>
                <c:pt idx="434" formatCode="0.0">
                  <c:v>-0.2103049421661439</c:v>
                </c:pt>
                <c:pt idx="435" formatCode="0.0">
                  <c:v>-0.10493179433369205</c:v>
                </c:pt>
                <c:pt idx="436" formatCode="0.0">
                  <c:v>0.1046025104602451</c:v>
                </c:pt>
                <c:pt idx="437" formatCode="0.0">
                  <c:v>0.52301255230125521</c:v>
                </c:pt>
                <c:pt idx="438" formatCode="0.0">
                  <c:v>0.31479538300104637</c:v>
                </c:pt>
                <c:pt idx="439" formatCode="0.0">
                  <c:v>0.93750000000000588</c:v>
                </c:pt>
                <c:pt idx="440" formatCode="0.0">
                  <c:v>0.62499999999999412</c:v>
                </c:pt>
                <c:pt idx="441" formatCode="0.0">
                  <c:v>0.4175365344467552</c:v>
                </c:pt>
                <c:pt idx="442" formatCode="0.0">
                  <c:v>0.31479538300104637</c:v>
                </c:pt>
                <c:pt idx="443" formatCode="0.0">
                  <c:v>0.31446540880504337</c:v>
                </c:pt>
                <c:pt idx="444" formatCode="0.0">
                  <c:v>0</c:v>
                </c:pt>
                <c:pt idx="445" formatCode="0.0">
                  <c:v>-0.21119324181626487</c:v>
                </c:pt>
                <c:pt idx="446" formatCode="0.0">
                  <c:v>-0.10526315789473085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-0.20964360587000905</c:v>
                </c:pt>
                <c:pt idx="450" formatCode="0.0">
                  <c:v>0</c:v>
                </c:pt>
                <c:pt idx="451" formatCode="0.0">
                  <c:v>-0.20876826722338501</c:v>
                </c:pt>
                <c:pt idx="452" formatCode="0.0">
                  <c:v>-0.20876826722338501</c:v>
                </c:pt>
                <c:pt idx="453" formatCode="0.0">
                  <c:v>0.20833333333333628</c:v>
                </c:pt>
                <c:pt idx="454" formatCode="0.0">
                  <c:v>0.62565172054224039</c:v>
                </c:pt>
                <c:pt idx="455" formatCode="0.0">
                  <c:v>0.62499999999999412</c:v>
                </c:pt>
                <c:pt idx="456" formatCode="0.0">
                  <c:v>0.72992700729927296</c:v>
                </c:pt>
                <c:pt idx="457" formatCode="0.0">
                  <c:v>1.044932079414838</c:v>
                </c:pt>
                <c:pt idx="458" formatCode="0.0">
                  <c:v>1.1446409989594115</c:v>
                </c:pt>
                <c:pt idx="459" formatCode="0.0">
                  <c:v>0.72916666666666963</c:v>
                </c:pt>
                <c:pt idx="460" formatCode="0.0">
                  <c:v>1.2396694214876063</c:v>
                </c:pt>
                <c:pt idx="461" formatCode="0.0">
                  <c:v>1.9527235354573398</c:v>
                </c:pt>
                <c:pt idx="462" formatCode="0.0">
                  <c:v>2.2564102564102595</c:v>
                </c:pt>
                <c:pt idx="463" formatCode="0.0">
                  <c:v>2.0449897750511248</c:v>
                </c:pt>
                <c:pt idx="464" formatCode="0.0">
                  <c:v>2.0449897750511248</c:v>
                </c:pt>
                <c:pt idx="465" formatCode="0.0">
                  <c:v>1.7400204708290714</c:v>
                </c:pt>
                <c:pt idx="466" formatCode="0.0">
                  <c:v>0.92975206611569372</c:v>
                </c:pt>
                <c:pt idx="467" formatCode="0.0">
                  <c:v>0.41493775933610544</c:v>
                </c:pt>
                <c:pt idx="468" formatCode="0.0">
                  <c:v>0</c:v>
                </c:pt>
                <c:pt idx="469" formatCode="0.0">
                  <c:v>-0.10460251046025996</c:v>
                </c:pt>
                <c:pt idx="470" formatCode="0.0">
                  <c:v>-0.20855057351406531</c:v>
                </c:pt>
                <c:pt idx="471" formatCode="0.0">
                  <c:v>0</c:v>
                </c:pt>
                <c:pt idx="472" formatCode="0.0">
                  <c:v>-1.0438413361169103</c:v>
                </c:pt>
                <c:pt idx="473" formatCode="0.0">
                  <c:v>-1.7782426778242708</c:v>
                </c:pt>
                <c:pt idx="474" formatCode="0.0">
                  <c:v>-2.3084994753410313</c:v>
                </c:pt>
                <c:pt idx="475" formatCode="0.0">
                  <c:v>-2.301255230125526</c:v>
                </c:pt>
                <c:pt idx="476" formatCode="0.0">
                  <c:v>-2.301255230125526</c:v>
                </c:pt>
                <c:pt idx="477" formatCode="0.0">
                  <c:v>-2.6260504201680672</c:v>
                </c:pt>
                <c:pt idx="478" formatCode="0.0">
                  <c:v>-1.8947368421052602</c:v>
                </c:pt>
                <c:pt idx="479" formatCode="0.0">
                  <c:v>-1.6877637130801779</c:v>
                </c:pt>
                <c:pt idx="480" formatCode="0.0">
                  <c:v>-1.053740779768177</c:v>
                </c:pt>
                <c:pt idx="481" formatCode="0.0">
                  <c:v>-0.73761854583771191</c:v>
                </c:pt>
                <c:pt idx="482" formatCode="0.0">
                  <c:v>-0.8412197686645756</c:v>
                </c:pt>
                <c:pt idx="483" formatCode="0.0">
                  <c:v>-0.94637223974764006</c:v>
                </c:pt>
                <c:pt idx="484" formatCode="0.0">
                  <c:v>-0.73606729758149625</c:v>
                </c:pt>
                <c:pt idx="485" formatCode="0.0">
                  <c:v>-0.73761854583771191</c:v>
                </c:pt>
                <c:pt idx="486" formatCode="0.0">
                  <c:v>-0.95338983050846549</c:v>
                </c:pt>
                <c:pt idx="487" formatCode="0.0">
                  <c:v>-1.164021164021158</c:v>
                </c:pt>
                <c:pt idx="488" formatCode="0.0">
                  <c:v>-0.95036958817316941</c:v>
                </c:pt>
                <c:pt idx="489" formatCode="0.0">
                  <c:v>-0.21052631578947667</c:v>
                </c:pt>
                <c:pt idx="490" formatCode="0.0">
                  <c:v>-0.3167898627243898</c:v>
                </c:pt>
                <c:pt idx="491" formatCode="0.0">
                  <c:v>-0.31746031746031445</c:v>
                </c:pt>
                <c:pt idx="492" formatCode="0.0">
                  <c:v>-0.52966101694915246</c:v>
                </c:pt>
                <c:pt idx="493" formatCode="0.0">
                  <c:v>-0.52966101694915246</c:v>
                </c:pt>
                <c:pt idx="494" formatCode="0.0">
                  <c:v>-0.52854122621564481</c:v>
                </c:pt>
                <c:pt idx="495" formatCode="0.0">
                  <c:v>-0.42238648363251474</c:v>
                </c:pt>
                <c:pt idx="496" formatCode="0.0">
                  <c:v>-0.42238648363251474</c:v>
                </c:pt>
                <c:pt idx="497" formatCode="0.0">
                  <c:v>-0.31712473572939892</c:v>
                </c:pt>
                <c:pt idx="498" formatCode="0.0">
                  <c:v>0.21141649048624592</c:v>
                </c:pt>
                <c:pt idx="499" formatCode="0.0">
                  <c:v>0.21119324181626487</c:v>
                </c:pt>
                <c:pt idx="500" formatCode="0.0">
                  <c:v>0</c:v>
                </c:pt>
                <c:pt idx="501" formatCode="0.0">
                  <c:v>-0.2109704641350241</c:v>
                </c:pt>
                <c:pt idx="502" formatCode="0.0">
                  <c:v>-0.53078556263269638</c:v>
                </c:pt>
                <c:pt idx="503" formatCode="0.0">
                  <c:v>-0.21208907741251629</c:v>
                </c:pt>
                <c:pt idx="504" formatCode="0.0">
                  <c:v>0.10582010582009981</c:v>
                </c:pt>
                <c:pt idx="505" formatCode="0.0">
                  <c:v>0.3167898627243898</c:v>
                </c:pt>
                <c:pt idx="506" formatCode="0.0">
                  <c:v>0.52576235541535232</c:v>
                </c:pt>
                <c:pt idx="507" formatCode="0.0">
                  <c:v>0.52521008403361347</c:v>
                </c:pt>
                <c:pt idx="508" formatCode="0.0">
                  <c:v>0.21074815595363838</c:v>
                </c:pt>
                <c:pt idx="509" formatCode="0.0">
                  <c:v>-0.21186440677964896</c:v>
                </c:pt>
                <c:pt idx="510" formatCode="0.0">
                  <c:v>-0.53134962805526043</c:v>
                </c:pt>
                <c:pt idx="511" formatCode="0.0">
                  <c:v>-0.42417815482503257</c:v>
                </c:pt>
                <c:pt idx="512" formatCode="0.0">
                  <c:v>-0.31779661016948851</c:v>
                </c:pt>
                <c:pt idx="513" formatCode="0.0">
                  <c:v>-0.42372881355931297</c:v>
                </c:pt>
                <c:pt idx="514" formatCode="0.0">
                  <c:v>-0.10626992561106113</c:v>
                </c:pt>
                <c:pt idx="515" formatCode="0.0">
                  <c:v>-0.21253985122210717</c:v>
                </c:pt>
                <c:pt idx="516" formatCode="0.0">
                  <c:v>-0.31847133757961482</c:v>
                </c:pt>
                <c:pt idx="517" formatCode="0.0">
                  <c:v>-0.74468085106383286</c:v>
                </c:pt>
                <c:pt idx="518" formatCode="0.0">
                  <c:v>-0.95541401273884441</c:v>
                </c:pt>
                <c:pt idx="519" formatCode="0.0">
                  <c:v>-0.7407407407407437</c:v>
                </c:pt>
                <c:pt idx="520" formatCode="0.0">
                  <c:v>-0.31712473572939892</c:v>
                </c:pt>
                <c:pt idx="521" formatCode="0.0">
                  <c:v>0.21141649048624592</c:v>
                </c:pt>
                <c:pt idx="522" formatCode="0.0">
                  <c:v>0.73839662447257681</c:v>
                </c:pt>
                <c:pt idx="523" formatCode="0.0">
                  <c:v>0.84121976866456072</c:v>
                </c:pt>
                <c:pt idx="524" formatCode="0.0">
                  <c:v>1.0482180293501047</c:v>
                </c:pt>
                <c:pt idx="525" formatCode="0.0">
                  <c:v>1.1518324607329784</c:v>
                </c:pt>
                <c:pt idx="526" formatCode="0.0">
                  <c:v>1.4659685863874405</c:v>
                </c:pt>
                <c:pt idx="527" formatCode="0.0">
                  <c:v>1.5690376569037658</c:v>
                </c:pt>
                <c:pt idx="528" formatCode="0.0">
                  <c:v>1.3612565445026148</c:v>
                </c:pt>
                <c:pt idx="529" formatCode="0.0">
                  <c:v>1.5706806282722514</c:v>
                </c:pt>
                <c:pt idx="530" formatCode="0.0">
                  <c:v>1.567398119122257</c:v>
                </c:pt>
                <c:pt idx="531" formatCode="0.0">
                  <c:v>3.2753326509723673</c:v>
                </c:pt>
                <c:pt idx="532" formatCode="0.0">
                  <c:v>3.5677879714576965</c:v>
                </c:pt>
                <c:pt idx="533" formatCode="0.0">
                  <c:v>3.4693877551020464</c:v>
                </c:pt>
                <c:pt idx="534" formatCode="0.0">
                  <c:v>3.3639143730886825</c:v>
                </c:pt>
                <c:pt idx="535" formatCode="0.0">
                  <c:v>3.2553407934893213</c:v>
                </c:pt>
                <c:pt idx="536" formatCode="0.0">
                  <c:v>3.1472081218274055</c:v>
                </c:pt>
                <c:pt idx="537" formatCode="0.0">
                  <c:v>2.7494908350305529</c:v>
                </c:pt>
                <c:pt idx="538" formatCode="0.0">
                  <c:v>2.4514811031665023</c:v>
                </c:pt>
                <c:pt idx="539" formatCode="0.0">
                  <c:v>2.3493360572012372</c:v>
                </c:pt>
                <c:pt idx="540" formatCode="0.0">
                  <c:v>2.3517382413087908</c:v>
                </c:pt>
                <c:pt idx="541" formatCode="0.0">
                  <c:v>2.1516393442622892</c:v>
                </c:pt>
                <c:pt idx="542" formatCode="0.0">
                  <c:v>2.2471910112359579</c:v>
                </c:pt>
                <c:pt idx="543" formatCode="0.0">
                  <c:v>0.71138211382114103</c:v>
                </c:pt>
                <c:pt idx="544" formatCode="0.0">
                  <c:v>0.60790273556231866</c:v>
                </c:pt>
                <c:pt idx="545" formatCode="0.0">
                  <c:v>0.40650406504065617</c:v>
                </c:pt>
                <c:pt idx="546" formatCode="0.0">
                  <c:v>0.2034587995930853</c:v>
                </c:pt>
                <c:pt idx="547" formatCode="0.0">
                  <c:v>0.10162601626017126</c:v>
                </c:pt>
                <c:pt idx="548" formatCode="0.0">
                  <c:v>0</c:v>
                </c:pt>
                <c:pt idx="549" formatCode="0.0">
                  <c:v>0.30456852791877886</c:v>
                </c:pt>
                <c:pt idx="550" formatCode="0.0">
                  <c:v>0.20387359836899963</c:v>
                </c:pt>
                <c:pt idx="551" formatCode="0.0">
                  <c:v>0.20387359836899963</c:v>
                </c:pt>
                <c:pt idx="552" formatCode="0.0">
                  <c:v>-0.10235414534288056</c:v>
                </c:pt>
                <c:pt idx="553" formatCode="0.0">
                  <c:v>0.20449897750511539</c:v>
                </c:pt>
                <c:pt idx="554" formatCode="0.0">
                  <c:v>0</c:v>
                </c:pt>
                <c:pt idx="555" formatCode="0.0">
                  <c:v>-0.3058103975535284</c:v>
                </c:pt>
                <c:pt idx="556" formatCode="0.0">
                  <c:v>-0.50916496945010181</c:v>
                </c:pt>
                <c:pt idx="557" formatCode="0.0">
                  <c:v>-0.3058103975535284</c:v>
                </c:pt>
                <c:pt idx="558" formatCode="0.0">
                  <c:v>-0.40858018386107403</c:v>
                </c:pt>
                <c:pt idx="559" formatCode="0.0">
                  <c:v>-0.51072522982635338</c:v>
                </c:pt>
                <c:pt idx="560" formatCode="0.0">
                  <c:v>-0.51020408163265307</c:v>
                </c:pt>
                <c:pt idx="561" formatCode="0.0">
                  <c:v>0.10141987829614028</c:v>
                </c:pt>
                <c:pt idx="562" formatCode="0.0">
                  <c:v>0.50709939148073024</c:v>
                </c:pt>
                <c:pt idx="563" formatCode="0.0">
                  <c:v>0.30487804878049934</c:v>
                </c:pt>
                <c:pt idx="564" formatCode="0.0">
                  <c:v>0.50916496945010181</c:v>
                </c:pt>
                <c:pt idx="565" formatCode="0.0">
                  <c:v>0.30581039755351391</c:v>
                </c:pt>
                <c:pt idx="566" formatCode="0.0">
                  <c:v>0.20387359836899963</c:v>
                </c:pt>
                <c:pt idx="567" formatCode="0.0">
                  <c:v>0.4060913705583814</c:v>
                </c:pt>
                <c:pt idx="568" formatCode="0.0">
                  <c:v>0.40567951318457557</c:v>
                </c:pt>
                <c:pt idx="569" formatCode="0.0">
                  <c:v>0.4060913705583814</c:v>
                </c:pt>
                <c:pt idx="570" formatCode="0.0">
                  <c:v>0.40691759918615616</c:v>
                </c:pt>
                <c:pt idx="571" formatCode="0.0">
                  <c:v>0.60913705583755773</c:v>
                </c:pt>
                <c:pt idx="572" formatCode="0.0">
                  <c:v>0.80971659919028049</c:v>
                </c:pt>
                <c:pt idx="573" formatCode="0.0">
                  <c:v>0.20242914979757373</c:v>
                </c:pt>
                <c:pt idx="574" formatCode="0.0">
                  <c:v>0.50454086781029261</c:v>
                </c:pt>
                <c:pt idx="575" formatCode="0.0">
                  <c:v>1.0060362173038229</c:v>
                </c:pt>
                <c:pt idx="576" formatCode="0.0">
                  <c:v>1.3065326633165801</c:v>
                </c:pt>
                <c:pt idx="577" formatCode="0.0">
                  <c:v>1.4070351758794026</c:v>
                </c:pt>
                <c:pt idx="578" formatCode="0.0">
                  <c:v>1.1088709677419442</c:v>
                </c:pt>
                <c:pt idx="579" formatCode="0.0">
                  <c:v>0.60544904137234545</c:v>
                </c:pt>
                <c:pt idx="580" formatCode="0.0">
                  <c:v>0.70493454179255066</c:v>
                </c:pt>
                <c:pt idx="581" formatCode="0.0">
                  <c:v>0.7056451612903254</c:v>
                </c:pt>
                <c:pt idx="582" formatCode="0.0">
                  <c:v>0.90725806451613478</c:v>
                </c:pt>
                <c:pt idx="583" formatCode="0.0">
                  <c:v>1.3026052104208388</c:v>
                </c:pt>
                <c:pt idx="584" formatCode="0.0">
                  <c:v>1.1011011011011096</c:v>
                </c:pt>
                <c:pt idx="585" formatCode="0.0">
                  <c:v>1.3972055888223609</c:v>
                </c:pt>
                <c:pt idx="586" formatCode="0.0">
                  <c:v>0.90000000000000568</c:v>
                </c:pt>
                <c:pt idx="587" formatCode="0.0">
                  <c:v>0.30090270812437026</c:v>
                </c:pt>
                <c:pt idx="588" formatCode="0.0">
                  <c:v>0.20060180541625158</c:v>
                </c:pt>
                <c:pt idx="589" formatCode="0.0">
                  <c:v>0.20060180541625158</c:v>
                </c:pt>
                <c:pt idx="590" formatCode="0.0">
                  <c:v>0.50150451354062187</c:v>
                </c:pt>
                <c:pt idx="591" formatCode="0.0">
                  <c:v>0.90000000000000568</c:v>
                </c:pt>
                <c:pt idx="592" formatCode="0.0">
                  <c:v>0.70000000000000284</c:v>
                </c:pt>
                <c:pt idx="593" formatCode="0.0">
                  <c:v>0.60120240480961351</c:v>
                </c:pt>
                <c:pt idx="594" formatCode="0.0">
                  <c:v>0.60120240480961351</c:v>
                </c:pt>
                <c:pt idx="595" formatCode="0.0">
                  <c:v>0.20000000000000284</c:v>
                </c:pt>
                <c:pt idx="596" formatCode="0.0">
                  <c:v>0.19980019980018845</c:v>
                </c:pt>
                <c:pt idx="597" formatCode="0.0">
                  <c:v>0.19920318725099884</c:v>
                </c:pt>
                <c:pt idx="598" formatCode="0.0">
                  <c:v>0.49751243781094528</c:v>
                </c:pt>
                <c:pt idx="599" formatCode="0.0">
                  <c:v>0.79601990049750959</c:v>
                </c:pt>
                <c:pt idx="600" formatCode="0.0">
                  <c:v>0.79601990049750959</c:v>
                </c:pt>
                <c:pt idx="601" formatCode="0.0">
                  <c:v>0.59820538384844901</c:v>
                </c:pt>
                <c:pt idx="602" formatCode="0.0">
                  <c:v>0.59820538384844901</c:v>
                </c:pt>
                <c:pt idx="603" formatCode="0.0">
                  <c:v>0.19960079840319644</c:v>
                </c:pt>
                <c:pt idx="604" formatCode="0.0">
                  <c:v>9.9900099900094227E-2</c:v>
                </c:pt>
                <c:pt idx="605" formatCode="0.0">
                  <c:v>0.10010010010010863</c:v>
                </c:pt>
                <c:pt idx="606" formatCode="0.0">
                  <c:v>0.20000000000000284</c:v>
                </c:pt>
                <c:pt idx="607" formatCode="0.0">
                  <c:v>9.9900099900094227E-2</c:v>
                </c:pt>
                <c:pt idx="608" formatCode="0.0">
                  <c:v>-0.2002002002001888</c:v>
                </c:pt>
                <c:pt idx="609" formatCode="0.0">
                  <c:v>-0.60120240480962783</c:v>
                </c:pt>
                <c:pt idx="610" formatCode="0.0">
                  <c:v>-1.0050251256281406</c:v>
                </c:pt>
                <c:pt idx="611" formatCode="0.0">
                  <c:v>-1.2084592145015134</c:v>
                </c:pt>
                <c:pt idx="612" formatCode="0.0">
                  <c:v>-0.70140280561122537</c:v>
                </c:pt>
                <c:pt idx="613" formatCode="0.0">
                  <c:v>-0.50100200400801609</c:v>
                </c:pt>
                <c:pt idx="614" formatCode="0.0">
                  <c:v>-0.40040040040039182</c:v>
                </c:pt>
                <c:pt idx="615" formatCode="0.0">
                  <c:v>-1.1099899091826524</c:v>
                </c:pt>
                <c:pt idx="616" formatCode="0.0">
                  <c:v>-0.70422535211266457</c:v>
                </c:pt>
                <c:pt idx="617" formatCode="0.0">
                  <c:v>-0.40201005025126202</c:v>
                </c:pt>
                <c:pt idx="618" formatCode="0.0">
                  <c:v>-0.30090270812437026</c:v>
                </c:pt>
                <c:pt idx="619" formatCode="0.0">
                  <c:v>-0.40120361083248895</c:v>
                </c:pt>
                <c:pt idx="620" formatCode="0.0">
                  <c:v>0.19980019980018845</c:v>
                </c:pt>
                <c:pt idx="621" formatCode="0.0">
                  <c:v>0.10010010010010863</c:v>
                </c:pt>
                <c:pt idx="622" formatCode="0.0">
                  <c:v>0.59940059940059376</c:v>
                </c:pt>
                <c:pt idx="623" formatCode="0.0">
                  <c:v>0.79920079920079645</c:v>
                </c:pt>
                <c:pt idx="624" formatCode="0.0">
                  <c:v>0.49850448654037888</c:v>
                </c:pt>
                <c:pt idx="625" formatCode="0.0">
                  <c:v>0.8937437934458845</c:v>
                </c:pt>
                <c:pt idx="626" formatCode="0.0">
                  <c:v>1.1869436201780303</c:v>
                </c:pt>
                <c:pt idx="627" formatCode="0.0">
                  <c:v>2.364532019704439</c:v>
                </c:pt>
                <c:pt idx="628" formatCode="0.0">
                  <c:v>2.3575638506876144</c:v>
                </c:pt>
                <c:pt idx="629" formatCode="0.0">
                  <c:v>2.2593320235756358</c:v>
                </c:pt>
                <c:pt idx="630" formatCode="0.0">
                  <c:v>2.5415444770283426</c:v>
                </c:pt>
                <c:pt idx="631" formatCode="0.0">
                  <c:v>2.9211295034079843</c:v>
                </c:pt>
                <c:pt idx="632" formatCode="0.0">
                  <c:v>2.9097963142580019</c:v>
                </c:pt>
                <c:pt idx="633" formatCode="0.0">
                  <c:v>3.6644165863066509</c:v>
                </c:pt>
                <c:pt idx="634" formatCode="0.0">
                  <c:v>3.6573628488931771</c:v>
                </c:pt>
                <c:pt idx="635" formatCode="0.0">
                  <c:v>3.8424591738712777</c:v>
                </c:pt>
                <c:pt idx="636" formatCode="0.0">
                  <c:v>4.2024832855778467</c:v>
                </c:pt>
                <c:pt idx="637" formatCode="0.0">
                  <c:v>3.1730769230769202</c:v>
                </c:pt>
                <c:pt idx="638" formatCode="0.0">
                  <c:v>3.1609195402298957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F1-4EF5-A60F-D34AD4BD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3924367"/>
        <c:axId val="1992663119"/>
      </c:lineChart>
      <c:dateAx>
        <c:axId val="181392436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92663119"/>
        <c:crosses val="autoZero"/>
        <c:auto val="1"/>
        <c:lblOffset val="100"/>
        <c:baseTimeUnit val="months"/>
      </c:dateAx>
      <c:valAx>
        <c:axId val="1992663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1392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実質金利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金利!$J$5</c:f>
              <c:strCache>
                <c:ptCount val="1"/>
                <c:pt idx="0">
                  <c:v>r1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金利!$I$6:$I$632</c:f>
              <c:numCache>
                <c:formatCode>[$-409]mmm\-yy;@</c:formatCode>
                <c:ptCount val="627"/>
                <c:pt idx="0">
                  <c:v>25934</c:v>
                </c:pt>
                <c:pt idx="1">
                  <c:v>25965</c:v>
                </c:pt>
                <c:pt idx="2">
                  <c:v>25993</c:v>
                </c:pt>
                <c:pt idx="3">
                  <c:v>26024</c:v>
                </c:pt>
                <c:pt idx="4">
                  <c:v>26054</c:v>
                </c:pt>
                <c:pt idx="5">
                  <c:v>26085</c:v>
                </c:pt>
                <c:pt idx="6">
                  <c:v>26115</c:v>
                </c:pt>
                <c:pt idx="7">
                  <c:v>26146</c:v>
                </c:pt>
                <c:pt idx="8">
                  <c:v>26177</c:v>
                </c:pt>
                <c:pt idx="9">
                  <c:v>26207</c:v>
                </c:pt>
                <c:pt idx="10">
                  <c:v>26238</c:v>
                </c:pt>
                <c:pt idx="11">
                  <c:v>26268</c:v>
                </c:pt>
                <c:pt idx="12">
                  <c:v>26299</c:v>
                </c:pt>
                <c:pt idx="13">
                  <c:v>26330</c:v>
                </c:pt>
                <c:pt idx="14">
                  <c:v>26359</c:v>
                </c:pt>
                <c:pt idx="15">
                  <c:v>26390</c:v>
                </c:pt>
                <c:pt idx="16">
                  <c:v>26420</c:v>
                </c:pt>
                <c:pt idx="17">
                  <c:v>26451</c:v>
                </c:pt>
                <c:pt idx="18">
                  <c:v>26481</c:v>
                </c:pt>
                <c:pt idx="19">
                  <c:v>26512</c:v>
                </c:pt>
                <c:pt idx="20">
                  <c:v>26543</c:v>
                </c:pt>
                <c:pt idx="21">
                  <c:v>26573</c:v>
                </c:pt>
                <c:pt idx="22">
                  <c:v>26604</c:v>
                </c:pt>
                <c:pt idx="23">
                  <c:v>26634</c:v>
                </c:pt>
                <c:pt idx="24">
                  <c:v>26665</c:v>
                </c:pt>
                <c:pt idx="25">
                  <c:v>26696</c:v>
                </c:pt>
                <c:pt idx="26">
                  <c:v>26724</c:v>
                </c:pt>
                <c:pt idx="27">
                  <c:v>26755</c:v>
                </c:pt>
                <c:pt idx="28">
                  <c:v>26785</c:v>
                </c:pt>
                <c:pt idx="29">
                  <c:v>26816</c:v>
                </c:pt>
                <c:pt idx="30">
                  <c:v>26846</c:v>
                </c:pt>
                <c:pt idx="31">
                  <c:v>26877</c:v>
                </c:pt>
                <c:pt idx="32">
                  <c:v>26908</c:v>
                </c:pt>
                <c:pt idx="33">
                  <c:v>26938</c:v>
                </c:pt>
                <c:pt idx="34">
                  <c:v>26969</c:v>
                </c:pt>
                <c:pt idx="35">
                  <c:v>26999</c:v>
                </c:pt>
                <c:pt idx="36">
                  <c:v>27030</c:v>
                </c:pt>
                <c:pt idx="37">
                  <c:v>27061</c:v>
                </c:pt>
                <c:pt idx="38">
                  <c:v>27089</c:v>
                </c:pt>
                <c:pt idx="39">
                  <c:v>27120</c:v>
                </c:pt>
                <c:pt idx="40">
                  <c:v>27150</c:v>
                </c:pt>
                <c:pt idx="41">
                  <c:v>27181</c:v>
                </c:pt>
                <c:pt idx="42">
                  <c:v>27211</c:v>
                </c:pt>
                <c:pt idx="43">
                  <c:v>27242</c:v>
                </c:pt>
                <c:pt idx="44">
                  <c:v>27273</c:v>
                </c:pt>
                <c:pt idx="45">
                  <c:v>27303</c:v>
                </c:pt>
                <c:pt idx="46">
                  <c:v>27334</c:v>
                </c:pt>
                <c:pt idx="47">
                  <c:v>27364</c:v>
                </c:pt>
                <c:pt idx="48">
                  <c:v>27395</c:v>
                </c:pt>
                <c:pt idx="49">
                  <c:v>27426</c:v>
                </c:pt>
                <c:pt idx="50">
                  <c:v>27454</c:v>
                </c:pt>
                <c:pt idx="51">
                  <c:v>27485</c:v>
                </c:pt>
                <c:pt idx="52">
                  <c:v>27515</c:v>
                </c:pt>
                <c:pt idx="53">
                  <c:v>27546</c:v>
                </c:pt>
                <c:pt idx="54">
                  <c:v>27576</c:v>
                </c:pt>
                <c:pt idx="55">
                  <c:v>27607</c:v>
                </c:pt>
                <c:pt idx="56">
                  <c:v>27638</c:v>
                </c:pt>
                <c:pt idx="57">
                  <c:v>27668</c:v>
                </c:pt>
                <c:pt idx="58">
                  <c:v>27699</c:v>
                </c:pt>
                <c:pt idx="59">
                  <c:v>27729</c:v>
                </c:pt>
                <c:pt idx="60">
                  <c:v>27760</c:v>
                </c:pt>
                <c:pt idx="61">
                  <c:v>27791</c:v>
                </c:pt>
                <c:pt idx="62">
                  <c:v>27820</c:v>
                </c:pt>
                <c:pt idx="63">
                  <c:v>27851</c:v>
                </c:pt>
                <c:pt idx="64">
                  <c:v>27881</c:v>
                </c:pt>
                <c:pt idx="65">
                  <c:v>27912</c:v>
                </c:pt>
                <c:pt idx="66">
                  <c:v>27942</c:v>
                </c:pt>
                <c:pt idx="67">
                  <c:v>27973</c:v>
                </c:pt>
                <c:pt idx="68">
                  <c:v>28004</c:v>
                </c:pt>
                <c:pt idx="69">
                  <c:v>28034</c:v>
                </c:pt>
                <c:pt idx="70">
                  <c:v>28065</c:v>
                </c:pt>
                <c:pt idx="71">
                  <c:v>28095</c:v>
                </c:pt>
                <c:pt idx="72">
                  <c:v>28126</c:v>
                </c:pt>
                <c:pt idx="73">
                  <c:v>28157</c:v>
                </c:pt>
                <c:pt idx="74">
                  <c:v>28185</c:v>
                </c:pt>
                <c:pt idx="75">
                  <c:v>28216</c:v>
                </c:pt>
                <c:pt idx="76">
                  <c:v>28246</c:v>
                </c:pt>
                <c:pt idx="77">
                  <c:v>28277</c:v>
                </c:pt>
                <c:pt idx="78">
                  <c:v>28307</c:v>
                </c:pt>
                <c:pt idx="79">
                  <c:v>28338</c:v>
                </c:pt>
                <c:pt idx="80">
                  <c:v>28369</c:v>
                </c:pt>
                <c:pt idx="81">
                  <c:v>28399</c:v>
                </c:pt>
                <c:pt idx="82">
                  <c:v>28430</c:v>
                </c:pt>
                <c:pt idx="83">
                  <c:v>28460</c:v>
                </c:pt>
                <c:pt idx="84">
                  <c:v>28491</c:v>
                </c:pt>
                <c:pt idx="85">
                  <c:v>28522</c:v>
                </c:pt>
                <c:pt idx="86">
                  <c:v>28550</c:v>
                </c:pt>
                <c:pt idx="87">
                  <c:v>28581</c:v>
                </c:pt>
                <c:pt idx="88">
                  <c:v>28611</c:v>
                </c:pt>
                <c:pt idx="89">
                  <c:v>28642</c:v>
                </c:pt>
                <c:pt idx="90">
                  <c:v>28672</c:v>
                </c:pt>
                <c:pt idx="91">
                  <c:v>28703</c:v>
                </c:pt>
                <c:pt idx="92">
                  <c:v>28734</c:v>
                </c:pt>
                <c:pt idx="93">
                  <c:v>28764</c:v>
                </c:pt>
                <c:pt idx="94">
                  <c:v>28795</c:v>
                </c:pt>
                <c:pt idx="95">
                  <c:v>28825</c:v>
                </c:pt>
                <c:pt idx="96">
                  <c:v>28856</c:v>
                </c:pt>
                <c:pt idx="97">
                  <c:v>28887</c:v>
                </c:pt>
                <c:pt idx="98">
                  <c:v>28915</c:v>
                </c:pt>
                <c:pt idx="99">
                  <c:v>28946</c:v>
                </c:pt>
                <c:pt idx="100">
                  <c:v>28976</c:v>
                </c:pt>
                <c:pt idx="101">
                  <c:v>29007</c:v>
                </c:pt>
                <c:pt idx="102">
                  <c:v>29037</c:v>
                </c:pt>
                <c:pt idx="103">
                  <c:v>29068</c:v>
                </c:pt>
                <c:pt idx="104">
                  <c:v>29099</c:v>
                </c:pt>
                <c:pt idx="105">
                  <c:v>29129</c:v>
                </c:pt>
                <c:pt idx="106">
                  <c:v>29160</c:v>
                </c:pt>
                <c:pt idx="107">
                  <c:v>29190</c:v>
                </c:pt>
                <c:pt idx="108">
                  <c:v>29221</c:v>
                </c:pt>
                <c:pt idx="109">
                  <c:v>29252</c:v>
                </c:pt>
                <c:pt idx="110">
                  <c:v>29281</c:v>
                </c:pt>
                <c:pt idx="111">
                  <c:v>29312</c:v>
                </c:pt>
                <c:pt idx="112">
                  <c:v>29342</c:v>
                </c:pt>
                <c:pt idx="113">
                  <c:v>29373</c:v>
                </c:pt>
                <c:pt idx="114">
                  <c:v>29403</c:v>
                </c:pt>
                <c:pt idx="115">
                  <c:v>29434</c:v>
                </c:pt>
                <c:pt idx="116">
                  <c:v>29465</c:v>
                </c:pt>
                <c:pt idx="117">
                  <c:v>29495</c:v>
                </c:pt>
                <c:pt idx="118">
                  <c:v>29526</c:v>
                </c:pt>
                <c:pt idx="119">
                  <c:v>29556</c:v>
                </c:pt>
                <c:pt idx="120">
                  <c:v>29587</c:v>
                </c:pt>
                <c:pt idx="121">
                  <c:v>29618</c:v>
                </c:pt>
                <c:pt idx="122">
                  <c:v>29646</c:v>
                </c:pt>
                <c:pt idx="123">
                  <c:v>29677</c:v>
                </c:pt>
                <c:pt idx="124">
                  <c:v>29707</c:v>
                </c:pt>
                <c:pt idx="125">
                  <c:v>29738</c:v>
                </c:pt>
                <c:pt idx="126">
                  <c:v>29768</c:v>
                </c:pt>
                <c:pt idx="127">
                  <c:v>29799</c:v>
                </c:pt>
                <c:pt idx="128">
                  <c:v>29830</c:v>
                </c:pt>
                <c:pt idx="129">
                  <c:v>29860</c:v>
                </c:pt>
                <c:pt idx="130">
                  <c:v>29891</c:v>
                </c:pt>
                <c:pt idx="131">
                  <c:v>29921</c:v>
                </c:pt>
                <c:pt idx="132">
                  <c:v>29952</c:v>
                </c:pt>
                <c:pt idx="133">
                  <c:v>29983</c:v>
                </c:pt>
                <c:pt idx="134">
                  <c:v>30011</c:v>
                </c:pt>
                <c:pt idx="135">
                  <c:v>30042</c:v>
                </c:pt>
                <c:pt idx="136">
                  <c:v>30072</c:v>
                </c:pt>
                <c:pt idx="137">
                  <c:v>30103</c:v>
                </c:pt>
                <c:pt idx="138">
                  <c:v>30133</c:v>
                </c:pt>
                <c:pt idx="139">
                  <c:v>30164</c:v>
                </c:pt>
                <c:pt idx="140">
                  <c:v>30195</c:v>
                </c:pt>
                <c:pt idx="141">
                  <c:v>30225</c:v>
                </c:pt>
                <c:pt idx="142">
                  <c:v>30256</c:v>
                </c:pt>
                <c:pt idx="143">
                  <c:v>30286</c:v>
                </c:pt>
                <c:pt idx="144">
                  <c:v>30317</c:v>
                </c:pt>
                <c:pt idx="145">
                  <c:v>30348</c:v>
                </c:pt>
                <c:pt idx="146">
                  <c:v>30376</c:v>
                </c:pt>
                <c:pt idx="147">
                  <c:v>30407</c:v>
                </c:pt>
                <c:pt idx="148">
                  <c:v>30437</c:v>
                </c:pt>
                <c:pt idx="149">
                  <c:v>30468</c:v>
                </c:pt>
                <c:pt idx="150">
                  <c:v>30498</c:v>
                </c:pt>
                <c:pt idx="151">
                  <c:v>30529</c:v>
                </c:pt>
                <c:pt idx="152">
                  <c:v>30560</c:v>
                </c:pt>
                <c:pt idx="153">
                  <c:v>30590</c:v>
                </c:pt>
                <c:pt idx="154">
                  <c:v>30621</c:v>
                </c:pt>
                <c:pt idx="155">
                  <c:v>30651</c:v>
                </c:pt>
                <c:pt idx="156">
                  <c:v>30682</c:v>
                </c:pt>
                <c:pt idx="157">
                  <c:v>30713</c:v>
                </c:pt>
                <c:pt idx="158">
                  <c:v>30742</c:v>
                </c:pt>
                <c:pt idx="159">
                  <c:v>30773</c:v>
                </c:pt>
                <c:pt idx="160">
                  <c:v>30803</c:v>
                </c:pt>
                <c:pt idx="161">
                  <c:v>30834</c:v>
                </c:pt>
                <c:pt idx="162">
                  <c:v>30864</c:v>
                </c:pt>
                <c:pt idx="163">
                  <c:v>30895</c:v>
                </c:pt>
                <c:pt idx="164">
                  <c:v>30926</c:v>
                </c:pt>
                <c:pt idx="165">
                  <c:v>30956</c:v>
                </c:pt>
                <c:pt idx="166">
                  <c:v>30987</c:v>
                </c:pt>
                <c:pt idx="167">
                  <c:v>31017</c:v>
                </c:pt>
                <c:pt idx="168">
                  <c:v>31048</c:v>
                </c:pt>
                <c:pt idx="169">
                  <c:v>31079</c:v>
                </c:pt>
                <c:pt idx="170">
                  <c:v>31107</c:v>
                </c:pt>
                <c:pt idx="171">
                  <c:v>31138</c:v>
                </c:pt>
                <c:pt idx="172">
                  <c:v>31168</c:v>
                </c:pt>
                <c:pt idx="173">
                  <c:v>31199</c:v>
                </c:pt>
                <c:pt idx="174">
                  <c:v>31229</c:v>
                </c:pt>
                <c:pt idx="175">
                  <c:v>31260</c:v>
                </c:pt>
                <c:pt idx="176">
                  <c:v>31291</c:v>
                </c:pt>
                <c:pt idx="177">
                  <c:v>31321</c:v>
                </c:pt>
                <c:pt idx="178">
                  <c:v>31352</c:v>
                </c:pt>
                <c:pt idx="179">
                  <c:v>31382</c:v>
                </c:pt>
                <c:pt idx="180">
                  <c:v>31413</c:v>
                </c:pt>
                <c:pt idx="181">
                  <c:v>31444</c:v>
                </c:pt>
                <c:pt idx="182">
                  <c:v>31472</c:v>
                </c:pt>
                <c:pt idx="183">
                  <c:v>31503</c:v>
                </c:pt>
                <c:pt idx="184">
                  <c:v>31533</c:v>
                </c:pt>
                <c:pt idx="185">
                  <c:v>31564</c:v>
                </c:pt>
                <c:pt idx="186">
                  <c:v>31594</c:v>
                </c:pt>
                <c:pt idx="187">
                  <c:v>31625</c:v>
                </c:pt>
                <c:pt idx="188">
                  <c:v>31656</c:v>
                </c:pt>
                <c:pt idx="189">
                  <c:v>31686</c:v>
                </c:pt>
                <c:pt idx="190">
                  <c:v>31717</c:v>
                </c:pt>
                <c:pt idx="191">
                  <c:v>31747</c:v>
                </c:pt>
                <c:pt idx="192">
                  <c:v>31778</c:v>
                </c:pt>
                <c:pt idx="193">
                  <c:v>31809</c:v>
                </c:pt>
                <c:pt idx="194">
                  <c:v>31837</c:v>
                </c:pt>
                <c:pt idx="195">
                  <c:v>31868</c:v>
                </c:pt>
                <c:pt idx="196">
                  <c:v>31898</c:v>
                </c:pt>
                <c:pt idx="197">
                  <c:v>31929</c:v>
                </c:pt>
                <c:pt idx="198">
                  <c:v>31959</c:v>
                </c:pt>
                <c:pt idx="199">
                  <c:v>31990</c:v>
                </c:pt>
                <c:pt idx="200">
                  <c:v>32021</c:v>
                </c:pt>
                <c:pt idx="201">
                  <c:v>32051</c:v>
                </c:pt>
                <c:pt idx="202">
                  <c:v>32082</c:v>
                </c:pt>
                <c:pt idx="203">
                  <c:v>32112</c:v>
                </c:pt>
                <c:pt idx="204">
                  <c:v>32143</c:v>
                </c:pt>
                <c:pt idx="205">
                  <c:v>32174</c:v>
                </c:pt>
                <c:pt idx="206">
                  <c:v>32203</c:v>
                </c:pt>
                <c:pt idx="207">
                  <c:v>32234</c:v>
                </c:pt>
                <c:pt idx="208">
                  <c:v>32264</c:v>
                </c:pt>
                <c:pt idx="209">
                  <c:v>32295</c:v>
                </c:pt>
                <c:pt idx="210">
                  <c:v>32325</c:v>
                </c:pt>
                <c:pt idx="211">
                  <c:v>32356</c:v>
                </c:pt>
                <c:pt idx="212">
                  <c:v>32387</c:v>
                </c:pt>
                <c:pt idx="213">
                  <c:v>32417</c:v>
                </c:pt>
                <c:pt idx="214">
                  <c:v>32448</c:v>
                </c:pt>
                <c:pt idx="215">
                  <c:v>32478</c:v>
                </c:pt>
                <c:pt idx="216">
                  <c:v>32509</c:v>
                </c:pt>
                <c:pt idx="217">
                  <c:v>32540</c:v>
                </c:pt>
                <c:pt idx="218">
                  <c:v>32568</c:v>
                </c:pt>
                <c:pt idx="219">
                  <c:v>32599</c:v>
                </c:pt>
                <c:pt idx="220">
                  <c:v>32629</c:v>
                </c:pt>
                <c:pt idx="221">
                  <c:v>32660</c:v>
                </c:pt>
                <c:pt idx="222">
                  <c:v>32690</c:v>
                </c:pt>
                <c:pt idx="223">
                  <c:v>32721</c:v>
                </c:pt>
                <c:pt idx="224">
                  <c:v>32752</c:v>
                </c:pt>
                <c:pt idx="225">
                  <c:v>32782</c:v>
                </c:pt>
                <c:pt idx="226">
                  <c:v>32813</c:v>
                </c:pt>
                <c:pt idx="227">
                  <c:v>32843</c:v>
                </c:pt>
                <c:pt idx="228">
                  <c:v>32874</c:v>
                </c:pt>
                <c:pt idx="229">
                  <c:v>32905</c:v>
                </c:pt>
                <c:pt idx="230">
                  <c:v>32933</c:v>
                </c:pt>
                <c:pt idx="231">
                  <c:v>32964</c:v>
                </c:pt>
                <c:pt idx="232">
                  <c:v>32994</c:v>
                </c:pt>
                <c:pt idx="233">
                  <c:v>33025</c:v>
                </c:pt>
                <c:pt idx="234">
                  <c:v>33055</c:v>
                </c:pt>
                <c:pt idx="235">
                  <c:v>33086</c:v>
                </c:pt>
                <c:pt idx="236">
                  <c:v>33117</c:v>
                </c:pt>
                <c:pt idx="237">
                  <c:v>33147</c:v>
                </c:pt>
                <c:pt idx="238">
                  <c:v>33178</c:v>
                </c:pt>
                <c:pt idx="239">
                  <c:v>33208</c:v>
                </c:pt>
                <c:pt idx="240">
                  <c:v>33239</c:v>
                </c:pt>
                <c:pt idx="241">
                  <c:v>33270</c:v>
                </c:pt>
                <c:pt idx="242">
                  <c:v>33298</c:v>
                </c:pt>
                <c:pt idx="243">
                  <c:v>33329</c:v>
                </c:pt>
                <c:pt idx="244">
                  <c:v>33359</c:v>
                </c:pt>
                <c:pt idx="245">
                  <c:v>33390</c:v>
                </c:pt>
                <c:pt idx="246">
                  <c:v>33420</c:v>
                </c:pt>
                <c:pt idx="247">
                  <c:v>33451</c:v>
                </c:pt>
                <c:pt idx="248">
                  <c:v>33482</c:v>
                </c:pt>
                <c:pt idx="249">
                  <c:v>33512</c:v>
                </c:pt>
                <c:pt idx="250">
                  <c:v>33543</c:v>
                </c:pt>
                <c:pt idx="251">
                  <c:v>33573</c:v>
                </c:pt>
                <c:pt idx="252">
                  <c:v>33604</c:v>
                </c:pt>
                <c:pt idx="253">
                  <c:v>33635</c:v>
                </c:pt>
                <c:pt idx="254">
                  <c:v>33664</c:v>
                </c:pt>
                <c:pt idx="255">
                  <c:v>33695</c:v>
                </c:pt>
                <c:pt idx="256">
                  <c:v>33725</c:v>
                </c:pt>
                <c:pt idx="257">
                  <c:v>33756</c:v>
                </c:pt>
                <c:pt idx="258">
                  <c:v>33786</c:v>
                </c:pt>
                <c:pt idx="259">
                  <c:v>33817</c:v>
                </c:pt>
                <c:pt idx="260">
                  <c:v>33848</c:v>
                </c:pt>
                <c:pt idx="261">
                  <c:v>33878</c:v>
                </c:pt>
                <c:pt idx="262">
                  <c:v>33909</c:v>
                </c:pt>
                <c:pt idx="263">
                  <c:v>33939</c:v>
                </c:pt>
                <c:pt idx="264">
                  <c:v>33970</c:v>
                </c:pt>
                <c:pt idx="265">
                  <c:v>34001</c:v>
                </c:pt>
                <c:pt idx="266">
                  <c:v>34029</c:v>
                </c:pt>
                <c:pt idx="267">
                  <c:v>34060</c:v>
                </c:pt>
                <c:pt idx="268">
                  <c:v>34090</c:v>
                </c:pt>
                <c:pt idx="269">
                  <c:v>34121</c:v>
                </c:pt>
                <c:pt idx="270">
                  <c:v>34151</c:v>
                </c:pt>
                <c:pt idx="271">
                  <c:v>34182</c:v>
                </c:pt>
                <c:pt idx="272">
                  <c:v>34213</c:v>
                </c:pt>
                <c:pt idx="273">
                  <c:v>34243</c:v>
                </c:pt>
                <c:pt idx="274">
                  <c:v>34274</c:v>
                </c:pt>
                <c:pt idx="275">
                  <c:v>34304</c:v>
                </c:pt>
                <c:pt idx="276">
                  <c:v>34335</c:v>
                </c:pt>
                <c:pt idx="277">
                  <c:v>34366</c:v>
                </c:pt>
                <c:pt idx="278">
                  <c:v>34394</c:v>
                </c:pt>
                <c:pt idx="279">
                  <c:v>34425</c:v>
                </c:pt>
                <c:pt idx="280">
                  <c:v>34455</c:v>
                </c:pt>
                <c:pt idx="281">
                  <c:v>34486</c:v>
                </c:pt>
                <c:pt idx="282">
                  <c:v>34516</c:v>
                </c:pt>
                <c:pt idx="283">
                  <c:v>34547</c:v>
                </c:pt>
                <c:pt idx="284">
                  <c:v>34578</c:v>
                </c:pt>
                <c:pt idx="285">
                  <c:v>34608</c:v>
                </c:pt>
                <c:pt idx="286">
                  <c:v>34639</c:v>
                </c:pt>
                <c:pt idx="287">
                  <c:v>34669</c:v>
                </c:pt>
                <c:pt idx="288">
                  <c:v>34700</c:v>
                </c:pt>
                <c:pt idx="289">
                  <c:v>34731</c:v>
                </c:pt>
                <c:pt idx="290">
                  <c:v>34759</c:v>
                </c:pt>
                <c:pt idx="291">
                  <c:v>34790</c:v>
                </c:pt>
                <c:pt idx="292">
                  <c:v>34820</c:v>
                </c:pt>
                <c:pt idx="293">
                  <c:v>34851</c:v>
                </c:pt>
                <c:pt idx="294">
                  <c:v>34881</c:v>
                </c:pt>
                <c:pt idx="295">
                  <c:v>34912</c:v>
                </c:pt>
                <c:pt idx="296">
                  <c:v>34943</c:v>
                </c:pt>
                <c:pt idx="297">
                  <c:v>34973</c:v>
                </c:pt>
                <c:pt idx="298">
                  <c:v>35004</c:v>
                </c:pt>
                <c:pt idx="299">
                  <c:v>35034</c:v>
                </c:pt>
                <c:pt idx="300">
                  <c:v>35065</c:v>
                </c:pt>
                <c:pt idx="301">
                  <c:v>35096</c:v>
                </c:pt>
                <c:pt idx="302">
                  <c:v>35125</c:v>
                </c:pt>
                <c:pt idx="303">
                  <c:v>35156</c:v>
                </c:pt>
                <c:pt idx="304">
                  <c:v>35186</c:v>
                </c:pt>
                <c:pt idx="305">
                  <c:v>35217</c:v>
                </c:pt>
                <c:pt idx="306">
                  <c:v>35247</c:v>
                </c:pt>
                <c:pt idx="307">
                  <c:v>35278</c:v>
                </c:pt>
                <c:pt idx="308">
                  <c:v>35309</c:v>
                </c:pt>
                <c:pt idx="309">
                  <c:v>35339</c:v>
                </c:pt>
                <c:pt idx="310">
                  <c:v>35370</c:v>
                </c:pt>
                <c:pt idx="311">
                  <c:v>35400</c:v>
                </c:pt>
                <c:pt idx="312">
                  <c:v>35431</c:v>
                </c:pt>
                <c:pt idx="313">
                  <c:v>35462</c:v>
                </c:pt>
                <c:pt idx="314">
                  <c:v>35490</c:v>
                </c:pt>
                <c:pt idx="315">
                  <c:v>35521</c:v>
                </c:pt>
                <c:pt idx="316">
                  <c:v>35551</c:v>
                </c:pt>
                <c:pt idx="317">
                  <c:v>35582</c:v>
                </c:pt>
                <c:pt idx="318">
                  <c:v>35612</c:v>
                </c:pt>
                <c:pt idx="319">
                  <c:v>35643</c:v>
                </c:pt>
                <c:pt idx="320">
                  <c:v>35674</c:v>
                </c:pt>
                <c:pt idx="321">
                  <c:v>35704</c:v>
                </c:pt>
                <c:pt idx="322">
                  <c:v>35735</c:v>
                </c:pt>
                <c:pt idx="323">
                  <c:v>35765</c:v>
                </c:pt>
                <c:pt idx="324">
                  <c:v>35796</c:v>
                </c:pt>
                <c:pt idx="325">
                  <c:v>35827</c:v>
                </c:pt>
                <c:pt idx="326">
                  <c:v>35855</c:v>
                </c:pt>
                <c:pt idx="327">
                  <c:v>35886</c:v>
                </c:pt>
                <c:pt idx="328">
                  <c:v>35916</c:v>
                </c:pt>
                <c:pt idx="329">
                  <c:v>35947</c:v>
                </c:pt>
                <c:pt idx="330">
                  <c:v>35977</c:v>
                </c:pt>
                <c:pt idx="331">
                  <c:v>36008</c:v>
                </c:pt>
                <c:pt idx="332">
                  <c:v>36039</c:v>
                </c:pt>
                <c:pt idx="333">
                  <c:v>36069</c:v>
                </c:pt>
                <c:pt idx="334">
                  <c:v>36100</c:v>
                </c:pt>
                <c:pt idx="335">
                  <c:v>36130</c:v>
                </c:pt>
                <c:pt idx="336">
                  <c:v>36161</c:v>
                </c:pt>
                <c:pt idx="337">
                  <c:v>36192</c:v>
                </c:pt>
                <c:pt idx="338">
                  <c:v>36220</c:v>
                </c:pt>
                <c:pt idx="339">
                  <c:v>36251</c:v>
                </c:pt>
                <c:pt idx="340">
                  <c:v>36281</c:v>
                </c:pt>
                <c:pt idx="341">
                  <c:v>36312</c:v>
                </c:pt>
                <c:pt idx="342">
                  <c:v>36342</c:v>
                </c:pt>
                <c:pt idx="343">
                  <c:v>36373</c:v>
                </c:pt>
                <c:pt idx="344">
                  <c:v>36404</c:v>
                </c:pt>
                <c:pt idx="345">
                  <c:v>36434</c:v>
                </c:pt>
                <c:pt idx="346">
                  <c:v>36465</c:v>
                </c:pt>
                <c:pt idx="347">
                  <c:v>36495</c:v>
                </c:pt>
                <c:pt idx="348">
                  <c:v>36526</c:v>
                </c:pt>
                <c:pt idx="349">
                  <c:v>36557</c:v>
                </c:pt>
                <c:pt idx="350">
                  <c:v>36586</c:v>
                </c:pt>
                <c:pt idx="351">
                  <c:v>36617</c:v>
                </c:pt>
                <c:pt idx="352">
                  <c:v>36647</c:v>
                </c:pt>
                <c:pt idx="353">
                  <c:v>36678</c:v>
                </c:pt>
                <c:pt idx="354">
                  <c:v>36708</c:v>
                </c:pt>
                <c:pt idx="355">
                  <c:v>36739</c:v>
                </c:pt>
                <c:pt idx="356">
                  <c:v>36770</c:v>
                </c:pt>
                <c:pt idx="357">
                  <c:v>36800</c:v>
                </c:pt>
                <c:pt idx="358">
                  <c:v>36831</c:v>
                </c:pt>
                <c:pt idx="359">
                  <c:v>36861</c:v>
                </c:pt>
                <c:pt idx="360">
                  <c:v>36892</c:v>
                </c:pt>
                <c:pt idx="361">
                  <c:v>36923</c:v>
                </c:pt>
                <c:pt idx="362">
                  <c:v>36951</c:v>
                </c:pt>
                <c:pt idx="363">
                  <c:v>36982</c:v>
                </c:pt>
                <c:pt idx="364">
                  <c:v>37012</c:v>
                </c:pt>
                <c:pt idx="365">
                  <c:v>37043</c:v>
                </c:pt>
                <c:pt idx="366">
                  <c:v>37073</c:v>
                </c:pt>
                <c:pt idx="367">
                  <c:v>37104</c:v>
                </c:pt>
                <c:pt idx="368">
                  <c:v>37135</c:v>
                </c:pt>
                <c:pt idx="369">
                  <c:v>37165</c:v>
                </c:pt>
                <c:pt idx="370">
                  <c:v>37196</c:v>
                </c:pt>
                <c:pt idx="371">
                  <c:v>37226</c:v>
                </c:pt>
                <c:pt idx="372">
                  <c:v>37257</c:v>
                </c:pt>
                <c:pt idx="373">
                  <c:v>37288</c:v>
                </c:pt>
                <c:pt idx="374">
                  <c:v>37316</c:v>
                </c:pt>
                <c:pt idx="375">
                  <c:v>37347</c:v>
                </c:pt>
                <c:pt idx="376">
                  <c:v>37377</c:v>
                </c:pt>
                <c:pt idx="377">
                  <c:v>37408</c:v>
                </c:pt>
                <c:pt idx="378">
                  <c:v>37438</c:v>
                </c:pt>
                <c:pt idx="379">
                  <c:v>37469</c:v>
                </c:pt>
                <c:pt idx="380">
                  <c:v>37500</c:v>
                </c:pt>
                <c:pt idx="381">
                  <c:v>37530</c:v>
                </c:pt>
                <c:pt idx="382">
                  <c:v>37561</c:v>
                </c:pt>
                <c:pt idx="383">
                  <c:v>37591</c:v>
                </c:pt>
                <c:pt idx="384">
                  <c:v>37622</c:v>
                </c:pt>
                <c:pt idx="385">
                  <c:v>37653</c:v>
                </c:pt>
                <c:pt idx="386">
                  <c:v>37681</c:v>
                </c:pt>
                <c:pt idx="387">
                  <c:v>37712</c:v>
                </c:pt>
                <c:pt idx="388">
                  <c:v>37742</c:v>
                </c:pt>
                <c:pt idx="389">
                  <c:v>37773</c:v>
                </c:pt>
                <c:pt idx="390">
                  <c:v>37803</c:v>
                </c:pt>
                <c:pt idx="391">
                  <c:v>37834</c:v>
                </c:pt>
                <c:pt idx="392">
                  <c:v>37865</c:v>
                </c:pt>
                <c:pt idx="393">
                  <c:v>37895</c:v>
                </c:pt>
                <c:pt idx="394">
                  <c:v>37926</c:v>
                </c:pt>
                <c:pt idx="395">
                  <c:v>37956</c:v>
                </c:pt>
                <c:pt idx="396">
                  <c:v>37987</c:v>
                </c:pt>
                <c:pt idx="397">
                  <c:v>38018</c:v>
                </c:pt>
                <c:pt idx="398">
                  <c:v>38047</c:v>
                </c:pt>
                <c:pt idx="399">
                  <c:v>38078</c:v>
                </c:pt>
                <c:pt idx="400">
                  <c:v>38108</c:v>
                </c:pt>
                <c:pt idx="401">
                  <c:v>38139</c:v>
                </c:pt>
                <c:pt idx="402">
                  <c:v>38169</c:v>
                </c:pt>
                <c:pt idx="403">
                  <c:v>38200</c:v>
                </c:pt>
                <c:pt idx="404">
                  <c:v>38231</c:v>
                </c:pt>
                <c:pt idx="405">
                  <c:v>38261</c:v>
                </c:pt>
                <c:pt idx="406">
                  <c:v>38292</c:v>
                </c:pt>
                <c:pt idx="407">
                  <c:v>38322</c:v>
                </c:pt>
                <c:pt idx="408">
                  <c:v>38353</c:v>
                </c:pt>
                <c:pt idx="409">
                  <c:v>38384</c:v>
                </c:pt>
                <c:pt idx="410">
                  <c:v>38412</c:v>
                </c:pt>
                <c:pt idx="411">
                  <c:v>38443</c:v>
                </c:pt>
                <c:pt idx="412">
                  <c:v>38473</c:v>
                </c:pt>
                <c:pt idx="413">
                  <c:v>38504</c:v>
                </c:pt>
                <c:pt idx="414">
                  <c:v>38534</c:v>
                </c:pt>
                <c:pt idx="415">
                  <c:v>38565</c:v>
                </c:pt>
                <c:pt idx="416">
                  <c:v>38596</c:v>
                </c:pt>
                <c:pt idx="417">
                  <c:v>38626</c:v>
                </c:pt>
                <c:pt idx="418">
                  <c:v>38657</c:v>
                </c:pt>
                <c:pt idx="419">
                  <c:v>38687</c:v>
                </c:pt>
                <c:pt idx="420">
                  <c:v>38718</c:v>
                </c:pt>
                <c:pt idx="421">
                  <c:v>38749</c:v>
                </c:pt>
                <c:pt idx="422">
                  <c:v>38777</c:v>
                </c:pt>
                <c:pt idx="423">
                  <c:v>38808</c:v>
                </c:pt>
                <c:pt idx="424">
                  <c:v>38838</c:v>
                </c:pt>
                <c:pt idx="425">
                  <c:v>38869</c:v>
                </c:pt>
                <c:pt idx="426">
                  <c:v>38899</c:v>
                </c:pt>
                <c:pt idx="427">
                  <c:v>38930</c:v>
                </c:pt>
                <c:pt idx="428">
                  <c:v>38961</c:v>
                </c:pt>
                <c:pt idx="429">
                  <c:v>38991</c:v>
                </c:pt>
                <c:pt idx="430">
                  <c:v>39022</c:v>
                </c:pt>
                <c:pt idx="431">
                  <c:v>39052</c:v>
                </c:pt>
                <c:pt idx="432">
                  <c:v>39083</c:v>
                </c:pt>
                <c:pt idx="433">
                  <c:v>39114</c:v>
                </c:pt>
                <c:pt idx="434">
                  <c:v>39142</c:v>
                </c:pt>
                <c:pt idx="435">
                  <c:v>39173</c:v>
                </c:pt>
                <c:pt idx="436">
                  <c:v>39203</c:v>
                </c:pt>
                <c:pt idx="437">
                  <c:v>39234</c:v>
                </c:pt>
                <c:pt idx="438">
                  <c:v>39264</c:v>
                </c:pt>
                <c:pt idx="439">
                  <c:v>39295</c:v>
                </c:pt>
                <c:pt idx="440">
                  <c:v>39326</c:v>
                </c:pt>
                <c:pt idx="441">
                  <c:v>39356</c:v>
                </c:pt>
                <c:pt idx="442">
                  <c:v>39387</c:v>
                </c:pt>
                <c:pt idx="443">
                  <c:v>39417</c:v>
                </c:pt>
                <c:pt idx="444">
                  <c:v>39448</c:v>
                </c:pt>
                <c:pt idx="445">
                  <c:v>39479</c:v>
                </c:pt>
                <c:pt idx="446">
                  <c:v>39508</c:v>
                </c:pt>
                <c:pt idx="447">
                  <c:v>39539</c:v>
                </c:pt>
                <c:pt idx="448">
                  <c:v>39569</c:v>
                </c:pt>
                <c:pt idx="449">
                  <c:v>39600</c:v>
                </c:pt>
                <c:pt idx="450">
                  <c:v>39630</c:v>
                </c:pt>
                <c:pt idx="451">
                  <c:v>39661</c:v>
                </c:pt>
                <c:pt idx="452">
                  <c:v>39692</c:v>
                </c:pt>
                <c:pt idx="453">
                  <c:v>39722</c:v>
                </c:pt>
                <c:pt idx="454">
                  <c:v>39753</c:v>
                </c:pt>
                <c:pt idx="455">
                  <c:v>39783</c:v>
                </c:pt>
                <c:pt idx="456">
                  <c:v>39814</c:v>
                </c:pt>
                <c:pt idx="457">
                  <c:v>39845</c:v>
                </c:pt>
                <c:pt idx="458">
                  <c:v>39873</c:v>
                </c:pt>
                <c:pt idx="459">
                  <c:v>39904</c:v>
                </c:pt>
                <c:pt idx="460">
                  <c:v>39934</c:v>
                </c:pt>
                <c:pt idx="461">
                  <c:v>39965</c:v>
                </c:pt>
                <c:pt idx="462">
                  <c:v>39995</c:v>
                </c:pt>
                <c:pt idx="463">
                  <c:v>40026</c:v>
                </c:pt>
                <c:pt idx="464">
                  <c:v>40057</c:v>
                </c:pt>
                <c:pt idx="465">
                  <c:v>40087</c:v>
                </c:pt>
                <c:pt idx="466">
                  <c:v>40118</c:v>
                </c:pt>
                <c:pt idx="467">
                  <c:v>40148</c:v>
                </c:pt>
                <c:pt idx="468">
                  <c:v>40179</c:v>
                </c:pt>
                <c:pt idx="469">
                  <c:v>40210</c:v>
                </c:pt>
                <c:pt idx="470">
                  <c:v>40238</c:v>
                </c:pt>
                <c:pt idx="471">
                  <c:v>40269</c:v>
                </c:pt>
                <c:pt idx="472">
                  <c:v>40299</c:v>
                </c:pt>
                <c:pt idx="473">
                  <c:v>40330</c:v>
                </c:pt>
                <c:pt idx="474">
                  <c:v>40360</c:v>
                </c:pt>
                <c:pt idx="475">
                  <c:v>40391</c:v>
                </c:pt>
                <c:pt idx="476">
                  <c:v>40422</c:v>
                </c:pt>
                <c:pt idx="477">
                  <c:v>40452</c:v>
                </c:pt>
                <c:pt idx="478">
                  <c:v>40483</c:v>
                </c:pt>
                <c:pt idx="479">
                  <c:v>40513</c:v>
                </c:pt>
                <c:pt idx="480">
                  <c:v>40544</c:v>
                </c:pt>
                <c:pt idx="481">
                  <c:v>40575</c:v>
                </c:pt>
                <c:pt idx="482">
                  <c:v>40603</c:v>
                </c:pt>
                <c:pt idx="483">
                  <c:v>40634</c:v>
                </c:pt>
                <c:pt idx="484">
                  <c:v>40664</c:v>
                </c:pt>
                <c:pt idx="485">
                  <c:v>40695</c:v>
                </c:pt>
                <c:pt idx="486">
                  <c:v>40725</c:v>
                </c:pt>
                <c:pt idx="487">
                  <c:v>40756</c:v>
                </c:pt>
                <c:pt idx="488">
                  <c:v>40787</c:v>
                </c:pt>
                <c:pt idx="489">
                  <c:v>40817</c:v>
                </c:pt>
                <c:pt idx="490">
                  <c:v>40848</c:v>
                </c:pt>
                <c:pt idx="491">
                  <c:v>40878</c:v>
                </c:pt>
                <c:pt idx="492">
                  <c:v>40909</c:v>
                </c:pt>
                <c:pt idx="493">
                  <c:v>40940</c:v>
                </c:pt>
                <c:pt idx="494">
                  <c:v>40969</c:v>
                </c:pt>
                <c:pt idx="495">
                  <c:v>41000</c:v>
                </c:pt>
                <c:pt idx="496">
                  <c:v>41030</c:v>
                </c:pt>
                <c:pt idx="497">
                  <c:v>41061</c:v>
                </c:pt>
                <c:pt idx="498">
                  <c:v>41091</c:v>
                </c:pt>
                <c:pt idx="499">
                  <c:v>41122</c:v>
                </c:pt>
                <c:pt idx="500">
                  <c:v>41153</c:v>
                </c:pt>
                <c:pt idx="501">
                  <c:v>41183</c:v>
                </c:pt>
                <c:pt idx="502">
                  <c:v>41214</c:v>
                </c:pt>
                <c:pt idx="503">
                  <c:v>41244</c:v>
                </c:pt>
                <c:pt idx="504">
                  <c:v>41275</c:v>
                </c:pt>
                <c:pt idx="505">
                  <c:v>41306</c:v>
                </c:pt>
                <c:pt idx="506">
                  <c:v>41334</c:v>
                </c:pt>
                <c:pt idx="507">
                  <c:v>41365</c:v>
                </c:pt>
                <c:pt idx="508">
                  <c:v>41395</c:v>
                </c:pt>
                <c:pt idx="509">
                  <c:v>41426</c:v>
                </c:pt>
                <c:pt idx="510">
                  <c:v>41456</c:v>
                </c:pt>
                <c:pt idx="511">
                  <c:v>41487</c:v>
                </c:pt>
                <c:pt idx="512">
                  <c:v>41518</c:v>
                </c:pt>
                <c:pt idx="513">
                  <c:v>41548</c:v>
                </c:pt>
                <c:pt idx="514">
                  <c:v>41579</c:v>
                </c:pt>
                <c:pt idx="515">
                  <c:v>41609</c:v>
                </c:pt>
                <c:pt idx="516">
                  <c:v>41640</c:v>
                </c:pt>
                <c:pt idx="517">
                  <c:v>41671</c:v>
                </c:pt>
                <c:pt idx="518">
                  <c:v>41699</c:v>
                </c:pt>
                <c:pt idx="519">
                  <c:v>41730</c:v>
                </c:pt>
                <c:pt idx="520">
                  <c:v>41760</c:v>
                </c:pt>
                <c:pt idx="521">
                  <c:v>41791</c:v>
                </c:pt>
                <c:pt idx="522">
                  <c:v>41821</c:v>
                </c:pt>
                <c:pt idx="523">
                  <c:v>41852</c:v>
                </c:pt>
                <c:pt idx="524">
                  <c:v>41883</c:v>
                </c:pt>
                <c:pt idx="525">
                  <c:v>41913</c:v>
                </c:pt>
                <c:pt idx="526">
                  <c:v>41944</c:v>
                </c:pt>
                <c:pt idx="527">
                  <c:v>41974</c:v>
                </c:pt>
                <c:pt idx="528">
                  <c:v>42005</c:v>
                </c:pt>
                <c:pt idx="529">
                  <c:v>42036</c:v>
                </c:pt>
                <c:pt idx="530">
                  <c:v>42064</c:v>
                </c:pt>
                <c:pt idx="531">
                  <c:v>42095</c:v>
                </c:pt>
                <c:pt idx="532">
                  <c:v>42125</c:v>
                </c:pt>
                <c:pt idx="533">
                  <c:v>42156</c:v>
                </c:pt>
                <c:pt idx="534">
                  <c:v>42186</c:v>
                </c:pt>
                <c:pt idx="535">
                  <c:v>42217</c:v>
                </c:pt>
                <c:pt idx="536">
                  <c:v>42248</c:v>
                </c:pt>
                <c:pt idx="537">
                  <c:v>42278</c:v>
                </c:pt>
                <c:pt idx="538">
                  <c:v>42309</c:v>
                </c:pt>
                <c:pt idx="539">
                  <c:v>42339</c:v>
                </c:pt>
                <c:pt idx="540">
                  <c:v>42370</c:v>
                </c:pt>
                <c:pt idx="541">
                  <c:v>42401</c:v>
                </c:pt>
                <c:pt idx="542">
                  <c:v>42430</c:v>
                </c:pt>
                <c:pt idx="543">
                  <c:v>42461</c:v>
                </c:pt>
                <c:pt idx="544">
                  <c:v>42491</c:v>
                </c:pt>
                <c:pt idx="545">
                  <c:v>42522</c:v>
                </c:pt>
                <c:pt idx="546">
                  <c:v>42552</c:v>
                </c:pt>
                <c:pt idx="547">
                  <c:v>42583</c:v>
                </c:pt>
                <c:pt idx="548">
                  <c:v>42614</c:v>
                </c:pt>
                <c:pt idx="549">
                  <c:v>42644</c:v>
                </c:pt>
                <c:pt idx="550">
                  <c:v>42675</c:v>
                </c:pt>
                <c:pt idx="551">
                  <c:v>42705</c:v>
                </c:pt>
                <c:pt idx="552">
                  <c:v>42736</c:v>
                </c:pt>
                <c:pt idx="553">
                  <c:v>42767</c:v>
                </c:pt>
                <c:pt idx="554">
                  <c:v>42795</c:v>
                </c:pt>
                <c:pt idx="555">
                  <c:v>42826</c:v>
                </c:pt>
                <c:pt idx="556">
                  <c:v>42856</c:v>
                </c:pt>
                <c:pt idx="557">
                  <c:v>42887</c:v>
                </c:pt>
                <c:pt idx="558">
                  <c:v>42917</c:v>
                </c:pt>
                <c:pt idx="559">
                  <c:v>42948</c:v>
                </c:pt>
                <c:pt idx="560">
                  <c:v>42979</c:v>
                </c:pt>
                <c:pt idx="561">
                  <c:v>43009</c:v>
                </c:pt>
                <c:pt idx="562">
                  <c:v>43040</c:v>
                </c:pt>
                <c:pt idx="563">
                  <c:v>43070</c:v>
                </c:pt>
                <c:pt idx="564">
                  <c:v>43101</c:v>
                </c:pt>
                <c:pt idx="565">
                  <c:v>43132</c:v>
                </c:pt>
                <c:pt idx="566">
                  <c:v>43160</c:v>
                </c:pt>
                <c:pt idx="567">
                  <c:v>43191</c:v>
                </c:pt>
                <c:pt idx="568">
                  <c:v>43221</c:v>
                </c:pt>
                <c:pt idx="569">
                  <c:v>43252</c:v>
                </c:pt>
                <c:pt idx="570">
                  <c:v>43282</c:v>
                </c:pt>
                <c:pt idx="571">
                  <c:v>43313</c:v>
                </c:pt>
                <c:pt idx="572">
                  <c:v>43344</c:v>
                </c:pt>
                <c:pt idx="573">
                  <c:v>43374</c:v>
                </c:pt>
                <c:pt idx="574">
                  <c:v>43405</c:v>
                </c:pt>
                <c:pt idx="575">
                  <c:v>43435</c:v>
                </c:pt>
                <c:pt idx="576">
                  <c:v>43466</c:v>
                </c:pt>
                <c:pt idx="577">
                  <c:v>43497</c:v>
                </c:pt>
                <c:pt idx="578">
                  <c:v>43525</c:v>
                </c:pt>
                <c:pt idx="579">
                  <c:v>43556</c:v>
                </c:pt>
                <c:pt idx="580">
                  <c:v>43586</c:v>
                </c:pt>
                <c:pt idx="581">
                  <c:v>43617</c:v>
                </c:pt>
                <c:pt idx="582">
                  <c:v>43647</c:v>
                </c:pt>
                <c:pt idx="583">
                  <c:v>43678</c:v>
                </c:pt>
                <c:pt idx="584">
                  <c:v>43709</c:v>
                </c:pt>
                <c:pt idx="585">
                  <c:v>43739</c:v>
                </c:pt>
                <c:pt idx="586">
                  <c:v>43770</c:v>
                </c:pt>
                <c:pt idx="587">
                  <c:v>43800</c:v>
                </c:pt>
                <c:pt idx="588">
                  <c:v>43831</c:v>
                </c:pt>
                <c:pt idx="589">
                  <c:v>43862</c:v>
                </c:pt>
                <c:pt idx="590">
                  <c:v>43891</c:v>
                </c:pt>
                <c:pt idx="591">
                  <c:v>43922</c:v>
                </c:pt>
                <c:pt idx="592">
                  <c:v>43952</c:v>
                </c:pt>
                <c:pt idx="593">
                  <c:v>43983</c:v>
                </c:pt>
                <c:pt idx="594">
                  <c:v>44013</c:v>
                </c:pt>
                <c:pt idx="595">
                  <c:v>44044</c:v>
                </c:pt>
                <c:pt idx="596">
                  <c:v>44075</c:v>
                </c:pt>
                <c:pt idx="597">
                  <c:v>44105</c:v>
                </c:pt>
                <c:pt idx="598">
                  <c:v>44136</c:v>
                </c:pt>
                <c:pt idx="599">
                  <c:v>44166</c:v>
                </c:pt>
                <c:pt idx="600">
                  <c:v>44197</c:v>
                </c:pt>
                <c:pt idx="601">
                  <c:v>44228</c:v>
                </c:pt>
                <c:pt idx="602">
                  <c:v>44256</c:v>
                </c:pt>
                <c:pt idx="603">
                  <c:v>44287</c:v>
                </c:pt>
                <c:pt idx="604">
                  <c:v>44317</c:v>
                </c:pt>
                <c:pt idx="605">
                  <c:v>44348</c:v>
                </c:pt>
                <c:pt idx="606">
                  <c:v>44378</c:v>
                </c:pt>
                <c:pt idx="607">
                  <c:v>44409</c:v>
                </c:pt>
                <c:pt idx="608">
                  <c:v>44440</c:v>
                </c:pt>
                <c:pt idx="609">
                  <c:v>44470</c:v>
                </c:pt>
                <c:pt idx="610">
                  <c:v>44501</c:v>
                </c:pt>
                <c:pt idx="611">
                  <c:v>44531</c:v>
                </c:pt>
                <c:pt idx="612">
                  <c:v>44562</c:v>
                </c:pt>
                <c:pt idx="613">
                  <c:v>44593</c:v>
                </c:pt>
                <c:pt idx="614">
                  <c:v>44621</c:v>
                </c:pt>
                <c:pt idx="615">
                  <c:v>44652</c:v>
                </c:pt>
                <c:pt idx="616">
                  <c:v>44682</c:v>
                </c:pt>
                <c:pt idx="617">
                  <c:v>44713</c:v>
                </c:pt>
                <c:pt idx="618">
                  <c:v>44743</c:v>
                </c:pt>
                <c:pt idx="619">
                  <c:v>44774</c:v>
                </c:pt>
                <c:pt idx="620">
                  <c:v>44805</c:v>
                </c:pt>
                <c:pt idx="621">
                  <c:v>44835</c:v>
                </c:pt>
                <c:pt idx="622">
                  <c:v>44866</c:v>
                </c:pt>
                <c:pt idx="623">
                  <c:v>44896</c:v>
                </c:pt>
                <c:pt idx="624">
                  <c:v>44927</c:v>
                </c:pt>
                <c:pt idx="625">
                  <c:v>44958</c:v>
                </c:pt>
                <c:pt idx="626">
                  <c:v>44986</c:v>
                </c:pt>
              </c:numCache>
            </c:numRef>
          </c:cat>
          <c:val>
            <c:numRef>
              <c:f>金利!$J$6:$J$632</c:f>
              <c:numCache>
                <c:formatCode>0.00</c:formatCode>
                <c:ptCount val="627"/>
                <c:pt idx="0">
                  <c:v>2.5993788819875707</c:v>
                </c:pt>
                <c:pt idx="1">
                  <c:v>2.5993788819875707</c:v>
                </c:pt>
                <c:pt idx="2">
                  <c:v>3.2368421052631708</c:v>
                </c:pt>
                <c:pt idx="3">
                  <c:v>2.995412844036685</c:v>
                </c:pt>
                <c:pt idx="4">
                  <c:v>2.4024390243902536</c:v>
                </c:pt>
                <c:pt idx="5">
                  <c:v>2.117021276595751</c:v>
                </c:pt>
                <c:pt idx="6">
                  <c:v>2.117021276595751</c:v>
                </c:pt>
                <c:pt idx="7">
                  <c:v>1.8130699088145912</c:v>
                </c:pt>
                <c:pt idx="8">
                  <c:v>0.78160237388722997</c:v>
                </c:pt>
                <c:pt idx="9">
                  <c:v>1.9869822485207154</c:v>
                </c:pt>
                <c:pt idx="10">
                  <c:v>2.826865671641789</c:v>
                </c:pt>
                <c:pt idx="11">
                  <c:v>3.4238805970149206</c:v>
                </c:pt>
                <c:pt idx="12">
                  <c:v>4.3194029850746345</c:v>
                </c:pt>
                <c:pt idx="13">
                  <c:v>3.7489614243323439</c:v>
                </c:pt>
                <c:pt idx="14">
                  <c:v>3.1999999999999913</c:v>
                </c:pt>
                <c:pt idx="15">
                  <c:v>3.0581395348837335</c:v>
                </c:pt>
                <c:pt idx="16">
                  <c:v>3.0724637681159335</c:v>
                </c:pt>
                <c:pt idx="17">
                  <c:v>3.3623188405797064</c:v>
                </c:pt>
                <c:pt idx="18">
                  <c:v>3.3623188405797064</c:v>
                </c:pt>
                <c:pt idx="19">
                  <c:v>2.2402298850574747</c:v>
                </c:pt>
                <c:pt idx="20">
                  <c:v>3.9857142857142942</c:v>
                </c:pt>
                <c:pt idx="21">
                  <c:v>3.7227272727272571</c:v>
                </c:pt>
                <c:pt idx="22">
                  <c:v>3.1415954415954381</c:v>
                </c:pt>
                <c:pt idx="23">
                  <c:v>2.332768361581925</c:v>
                </c:pt>
                <c:pt idx="24">
                  <c:v>1.537535014005595</c:v>
                </c:pt>
                <c:pt idx="25">
                  <c:v>1.3111111111111189</c:v>
                </c:pt>
                <c:pt idx="26">
                  <c:v>-0.15907859078590469</c:v>
                </c:pt>
                <c:pt idx="27">
                  <c:v>-0.8106382978723472</c:v>
                </c:pt>
                <c:pt idx="28">
                  <c:v>-1.6858638743455572</c:v>
                </c:pt>
                <c:pt idx="29">
                  <c:v>-1.921671018276756</c:v>
                </c:pt>
                <c:pt idx="30">
                  <c:v>-2.6217616580310903</c:v>
                </c:pt>
                <c:pt idx="31">
                  <c:v>-2.2398457583547575</c:v>
                </c:pt>
                <c:pt idx="32">
                  <c:v>-4.1999999999999993</c:v>
                </c:pt>
                <c:pt idx="33">
                  <c:v>-3.8378109452736311</c:v>
                </c:pt>
                <c:pt idx="34">
                  <c:v>-4.7333333333333307</c:v>
                </c:pt>
                <c:pt idx="35">
                  <c:v>-6.7110047846889938</c:v>
                </c:pt>
                <c:pt idx="36">
                  <c:v>-8.819266055045869</c:v>
                </c:pt>
                <c:pt idx="37">
                  <c:v>-10.6</c:v>
                </c:pt>
                <c:pt idx="38">
                  <c:v>-9.1430463576158925</c:v>
                </c:pt>
                <c:pt idx="39">
                  <c:v>-9.5655172413793057</c:v>
                </c:pt>
                <c:pt idx="40">
                  <c:v>-8.6257510729613696</c:v>
                </c:pt>
                <c:pt idx="41">
                  <c:v>-8.9368869936034141</c:v>
                </c:pt>
                <c:pt idx="42">
                  <c:v>-9.8468619246861824</c:v>
                </c:pt>
                <c:pt idx="43">
                  <c:v>-10.061697722567287</c:v>
                </c:pt>
                <c:pt idx="44">
                  <c:v>-8.9673469387755116</c:v>
                </c:pt>
                <c:pt idx="45">
                  <c:v>-9.8604790419161628</c:v>
                </c:pt>
                <c:pt idx="46">
                  <c:v>-9.9019801980198014</c:v>
                </c:pt>
                <c:pt idx="47">
                  <c:v>-7.4913043478260963</c:v>
                </c:pt>
                <c:pt idx="48">
                  <c:v>-4.9437500000000014</c:v>
                </c:pt>
                <c:pt idx="49">
                  <c:v>-2.3807017543859601</c:v>
                </c:pt>
                <c:pt idx="50">
                  <c:v>-2.4791102514506864</c:v>
                </c:pt>
                <c:pt idx="51">
                  <c:v>-1.8870722433460116</c:v>
                </c:pt>
                <c:pt idx="52">
                  <c:v>-2.0092627599243809</c:v>
                </c:pt>
                <c:pt idx="53">
                  <c:v>-1.4421550094517954</c:v>
                </c:pt>
                <c:pt idx="54">
                  <c:v>-8.1167608286261128E-2</c:v>
                </c:pt>
                <c:pt idx="55">
                  <c:v>1.0043478260869527</c:v>
                </c:pt>
                <c:pt idx="56">
                  <c:v>0.27301293900184653</c:v>
                </c:pt>
                <c:pt idx="57">
                  <c:v>0.95683060109289997</c:v>
                </c:pt>
                <c:pt idx="58">
                  <c:v>1.6217550274222994</c:v>
                </c:pt>
                <c:pt idx="59">
                  <c:v>1.7045703839122464</c:v>
                </c:pt>
                <c:pt idx="60">
                  <c:v>1.1210053859964084</c:v>
                </c:pt>
                <c:pt idx="61">
                  <c:v>0.64385026737967088</c:v>
                </c:pt>
                <c:pt idx="62">
                  <c:v>1.0294849023090684</c:v>
                </c:pt>
                <c:pt idx="63">
                  <c:v>0.51944444444444393</c:v>
                </c:pt>
                <c:pt idx="64">
                  <c:v>0.72249134948097016</c:v>
                </c:pt>
                <c:pt idx="65">
                  <c:v>0.56442141623488595</c:v>
                </c:pt>
                <c:pt idx="66">
                  <c:v>0.28061749571184258</c:v>
                </c:pt>
                <c:pt idx="67">
                  <c:v>0.56442141623488595</c:v>
                </c:pt>
                <c:pt idx="68">
                  <c:v>0.27744107744108071</c:v>
                </c:pt>
                <c:pt idx="69">
                  <c:v>1.1597989949748673</c:v>
                </c:pt>
                <c:pt idx="70">
                  <c:v>0.82479061976549417</c:v>
                </c:pt>
                <c:pt idx="71">
                  <c:v>-0.2370860927152254</c:v>
                </c:pt>
                <c:pt idx="72">
                  <c:v>0.66141215106732965</c:v>
                </c:pt>
                <c:pt idx="73">
                  <c:v>0.71712887438826023</c:v>
                </c:pt>
                <c:pt idx="74">
                  <c:v>0.59610389610388737</c:v>
                </c:pt>
                <c:pt idx="75">
                  <c:v>1.1127795527156552</c:v>
                </c:pt>
                <c:pt idx="76">
                  <c:v>-0.1443037974683623</c:v>
                </c:pt>
                <c:pt idx="77">
                  <c:v>0.30476190476190368</c:v>
                </c:pt>
                <c:pt idx="78">
                  <c:v>1.0343949044585976</c:v>
                </c:pt>
                <c:pt idx="79">
                  <c:v>-4.9125596184419251E-2</c:v>
                </c:pt>
                <c:pt idx="80">
                  <c:v>0.75774647887323887</c:v>
                </c:pt>
                <c:pt idx="81">
                  <c:v>0.4460342146189813</c:v>
                </c:pt>
                <c:pt idx="82">
                  <c:v>1.4679245283018885</c:v>
                </c:pt>
                <c:pt idx="83">
                  <c:v>2.7181102362204701</c:v>
                </c:pt>
                <c:pt idx="84">
                  <c:v>3.2043956043955975</c:v>
                </c:pt>
                <c:pt idx="85">
                  <c:v>3.2318252730109238</c:v>
                </c:pt>
                <c:pt idx="86">
                  <c:v>2.8560371517027967</c:v>
                </c:pt>
                <c:pt idx="87">
                  <c:v>2.9652373660030689</c:v>
                </c:pt>
                <c:pt idx="88">
                  <c:v>3.2948249619482493</c:v>
                </c:pt>
                <c:pt idx="89">
                  <c:v>3.4302752293577896</c:v>
                </c:pt>
                <c:pt idx="90">
                  <c:v>2.8317073170731746</c:v>
                </c:pt>
                <c:pt idx="91">
                  <c:v>2.6927051671732531</c:v>
                </c:pt>
                <c:pt idx="92">
                  <c:v>3.1902255639097725</c:v>
                </c:pt>
                <c:pt idx="93">
                  <c:v>3.6465465465465501</c:v>
                </c:pt>
                <c:pt idx="94">
                  <c:v>3.4636363636363656</c:v>
                </c:pt>
                <c:pt idx="95">
                  <c:v>3.4581183611532538</c:v>
                </c:pt>
                <c:pt idx="96">
                  <c:v>3.6151515151515192</c:v>
                </c:pt>
                <c:pt idx="97">
                  <c:v>4.5164133738601775</c:v>
                </c:pt>
                <c:pt idx="98">
                  <c:v>4.3891566265060069</c:v>
                </c:pt>
                <c:pt idx="99">
                  <c:v>4.2726190476190391</c:v>
                </c:pt>
                <c:pt idx="100">
                  <c:v>4.6026548672566454</c:v>
                </c:pt>
                <c:pt idx="101">
                  <c:v>4.0181148748159057</c:v>
                </c:pt>
                <c:pt idx="102">
                  <c:v>3.4664233576642252</c:v>
                </c:pt>
                <c:pt idx="103">
                  <c:v>5.2501474926253682</c:v>
                </c:pt>
                <c:pt idx="104">
                  <c:v>4.9976710334788894</c:v>
                </c:pt>
                <c:pt idx="105">
                  <c:v>4.0273381294963944</c:v>
                </c:pt>
                <c:pt idx="106">
                  <c:v>3.5757225433525965</c:v>
                </c:pt>
                <c:pt idx="107">
                  <c:v>2.748063127690104</c:v>
                </c:pt>
                <c:pt idx="108">
                  <c:v>2.083357041251781</c:v>
                </c:pt>
                <c:pt idx="109">
                  <c:v>1.0067700987305948</c:v>
                </c:pt>
                <c:pt idx="110">
                  <c:v>1.9276297335203489</c:v>
                </c:pt>
                <c:pt idx="111">
                  <c:v>2.0619834710743925</c:v>
                </c:pt>
                <c:pt idx="112">
                  <c:v>2.1229508196721234</c:v>
                </c:pt>
                <c:pt idx="113">
                  <c:v>1.8809523809523885</c:v>
                </c:pt>
                <c:pt idx="114">
                  <c:v>2.570652173913051</c:v>
                </c:pt>
                <c:pt idx="115">
                  <c:v>1.8705722070844573</c:v>
                </c:pt>
                <c:pt idx="116">
                  <c:v>1.591152815013416</c:v>
                </c:pt>
                <c:pt idx="117">
                  <c:v>2.4144385026738</c:v>
                </c:pt>
                <c:pt idx="118">
                  <c:v>1.7898531375166868</c:v>
                </c:pt>
                <c:pt idx="119">
                  <c:v>2.1065595716198136</c:v>
                </c:pt>
                <c:pt idx="120">
                  <c:v>1.9125827814569512</c:v>
                </c:pt>
                <c:pt idx="121">
                  <c:v>2.8318302387267913</c:v>
                </c:pt>
                <c:pt idx="122">
                  <c:v>3.1121693121693159</c:v>
                </c:pt>
                <c:pt idx="123">
                  <c:v>4.0755905511810919</c:v>
                </c:pt>
                <c:pt idx="124">
                  <c:v>3.6885565669700879</c:v>
                </c:pt>
                <c:pt idx="125">
                  <c:v>3.9545454545454541</c:v>
                </c:pt>
                <c:pt idx="126">
                  <c:v>4.3333333333333295</c:v>
                </c:pt>
                <c:pt idx="127">
                  <c:v>4.4477124183006609</c:v>
                </c:pt>
                <c:pt idx="128">
                  <c:v>4.6340206185567006</c:v>
                </c:pt>
                <c:pt idx="129">
                  <c:v>4.5205391527599375</c:v>
                </c:pt>
                <c:pt idx="130">
                  <c:v>5.1724935732647932</c:v>
                </c:pt>
                <c:pt idx="131">
                  <c:v>4.7921694480102666</c:v>
                </c:pt>
                <c:pt idx="132">
                  <c:v>5.5191270860076944</c:v>
                </c:pt>
                <c:pt idx="133">
                  <c:v>5.5151670951156913</c:v>
                </c:pt>
                <c:pt idx="134">
                  <c:v>5.6474967907573665</c:v>
                </c:pt>
                <c:pt idx="135">
                  <c:v>5.4700636942675196</c:v>
                </c:pt>
                <c:pt idx="136">
                  <c:v>5.9888324873096561</c:v>
                </c:pt>
                <c:pt idx="137">
                  <c:v>6.115736040609141</c:v>
                </c:pt>
                <c:pt idx="138">
                  <c:v>6.4842911877394638</c:v>
                </c:pt>
                <c:pt idx="139">
                  <c:v>5.3581749049429597</c:v>
                </c:pt>
                <c:pt idx="140">
                  <c:v>5.7789013732833965</c:v>
                </c:pt>
                <c:pt idx="141">
                  <c:v>5.9112079701120912</c:v>
                </c:pt>
                <c:pt idx="142">
                  <c:v>6.6386934673366866</c:v>
                </c:pt>
                <c:pt idx="143">
                  <c:v>6.8874213836478066</c:v>
                </c:pt>
                <c:pt idx="144">
                  <c:v>6.4643216080402146</c:v>
                </c:pt>
                <c:pt idx="145">
                  <c:v>6.5084489281210596</c:v>
                </c:pt>
                <c:pt idx="146">
                  <c:v>6.1415307402760391</c:v>
                </c:pt>
                <c:pt idx="147">
                  <c:v>6.4024968789013803</c:v>
                </c:pt>
                <c:pt idx="148">
                  <c:v>5.804202719406665</c:v>
                </c:pt>
                <c:pt idx="149">
                  <c:v>6.4099502487562088</c:v>
                </c:pt>
                <c:pt idx="150">
                  <c:v>6.1528089887640487</c:v>
                </c:pt>
                <c:pt idx="151">
                  <c:v>7.148435544430539</c:v>
                </c:pt>
                <c:pt idx="152">
                  <c:v>7.5336633663366301</c:v>
                </c:pt>
                <c:pt idx="153">
                  <c:v>6.9276073619631866</c:v>
                </c:pt>
                <c:pt idx="154">
                  <c:v>6.3504315659679396</c:v>
                </c:pt>
                <c:pt idx="155">
                  <c:v>6.5910891089108938</c:v>
                </c:pt>
                <c:pt idx="156">
                  <c:v>6.3504315659679396</c:v>
                </c:pt>
                <c:pt idx="157">
                  <c:v>5.3813725490196109</c:v>
                </c:pt>
                <c:pt idx="158">
                  <c:v>5.7520195838433281</c:v>
                </c:pt>
                <c:pt idx="159">
                  <c:v>5.702197802197789</c:v>
                </c:pt>
                <c:pt idx="160">
                  <c:v>5.960606060606068</c:v>
                </c:pt>
                <c:pt idx="161">
                  <c:v>6.0684981684981691</c:v>
                </c:pt>
                <c:pt idx="162">
                  <c:v>5.4639464068209502</c:v>
                </c:pt>
                <c:pt idx="163">
                  <c:v>6.057248157248158</c:v>
                </c:pt>
                <c:pt idx="164">
                  <c:v>5.6025392986698845</c:v>
                </c:pt>
                <c:pt idx="165">
                  <c:v>5.8567307692307669</c:v>
                </c:pt>
                <c:pt idx="166">
                  <c:v>5.5468599033816393</c:v>
                </c:pt>
                <c:pt idx="167">
                  <c:v>4.9493975903614427</c:v>
                </c:pt>
                <c:pt idx="168">
                  <c:v>5.0759615384615273</c:v>
                </c:pt>
                <c:pt idx="169">
                  <c:v>5.8318455971049321</c:v>
                </c:pt>
                <c:pt idx="170">
                  <c:v>5.5971153846153854</c:v>
                </c:pt>
                <c:pt idx="171">
                  <c:v>5.4326968973747114</c:v>
                </c:pt>
                <c:pt idx="172">
                  <c:v>6.0313468414779434</c:v>
                </c:pt>
                <c:pt idx="173">
                  <c:v>5.1162097735399286</c:v>
                </c:pt>
                <c:pt idx="174">
                  <c:v>5.1218787158145069</c:v>
                </c:pt>
                <c:pt idx="175">
                  <c:v>4.2202622169249109</c:v>
                </c:pt>
                <c:pt idx="176">
                  <c:v>5.6523809523809554</c:v>
                </c:pt>
                <c:pt idx="177">
                  <c:v>5.113207547169818</c:v>
                </c:pt>
                <c:pt idx="178">
                  <c:v>5.4542211652794323</c:v>
                </c:pt>
                <c:pt idx="179">
                  <c:v>5.9748218527315888</c:v>
                </c:pt>
                <c:pt idx="180">
                  <c:v>5.6615384615384654</c:v>
                </c:pt>
                <c:pt idx="181">
                  <c:v>5.4227488151658774</c:v>
                </c:pt>
                <c:pt idx="182">
                  <c:v>5.5351364175563527</c:v>
                </c:pt>
                <c:pt idx="183">
                  <c:v>5.4543735224586323</c:v>
                </c:pt>
                <c:pt idx="184">
                  <c:v>5.3386792452830294</c:v>
                </c:pt>
                <c:pt idx="185">
                  <c:v>5.8075829383886255</c:v>
                </c:pt>
                <c:pt idx="186">
                  <c:v>6.2812351543942899</c:v>
                </c:pt>
                <c:pt idx="187">
                  <c:v>6.2809523809523879</c:v>
                </c:pt>
                <c:pt idx="188">
                  <c:v>5.9260663507108937</c:v>
                </c:pt>
                <c:pt idx="189">
                  <c:v>6.7550295857988134</c:v>
                </c:pt>
                <c:pt idx="190">
                  <c:v>6.4</c:v>
                </c:pt>
                <c:pt idx="191">
                  <c:v>6.5575685339690075</c:v>
                </c:pt>
                <c:pt idx="192">
                  <c:v>7.2265550239234519</c:v>
                </c:pt>
                <c:pt idx="193">
                  <c:v>6.7569377990430759</c:v>
                </c:pt>
                <c:pt idx="194">
                  <c:v>5.9767580452920042</c:v>
                </c:pt>
                <c:pt idx="195">
                  <c:v>5.0819362455725994</c:v>
                </c:pt>
                <c:pt idx="196">
                  <c:v>5.2</c:v>
                </c:pt>
                <c:pt idx="197">
                  <c:v>4.5458087367178317</c:v>
                </c:pt>
                <c:pt idx="198">
                  <c:v>4.7813760379596753</c:v>
                </c:pt>
                <c:pt idx="199">
                  <c:v>4.8441281138790071</c:v>
                </c:pt>
                <c:pt idx="200">
                  <c:v>4.3774383078731036</c:v>
                </c:pt>
                <c:pt idx="201">
                  <c:v>4.9949471210340839</c:v>
                </c:pt>
                <c:pt idx="202">
                  <c:v>4.9916174734356451</c:v>
                </c:pt>
                <c:pt idx="203">
                  <c:v>4.8725768321513137</c:v>
                </c:pt>
                <c:pt idx="204">
                  <c:v>4.8396322657176718</c:v>
                </c:pt>
                <c:pt idx="205">
                  <c:v>4.7874109263657854</c:v>
                </c:pt>
                <c:pt idx="206">
                  <c:v>4.7899408284023739</c:v>
                </c:pt>
                <c:pt idx="207">
                  <c:v>5.2644287396937539</c:v>
                </c:pt>
                <c:pt idx="208">
                  <c:v>5.2647058823529376</c:v>
                </c:pt>
                <c:pt idx="209">
                  <c:v>5.3820754716981201</c:v>
                </c:pt>
                <c:pt idx="210">
                  <c:v>5.0277449822904305</c:v>
                </c:pt>
                <c:pt idx="211">
                  <c:v>4.9932862190812619</c:v>
                </c:pt>
                <c:pt idx="212">
                  <c:v>5.1158878504672902</c:v>
                </c:pt>
                <c:pt idx="213">
                  <c:v>4.6534883720930171</c:v>
                </c:pt>
                <c:pt idx="214">
                  <c:v>4.5331388564760795</c:v>
                </c:pt>
                <c:pt idx="215">
                  <c:v>4.7632318501170827</c:v>
                </c:pt>
                <c:pt idx="216">
                  <c:v>4.5276670574443143</c:v>
                </c:pt>
                <c:pt idx="217">
                  <c:v>4.7588235294117682</c:v>
                </c:pt>
                <c:pt idx="218">
                  <c:v>4.6461358313817271</c:v>
                </c:pt>
                <c:pt idx="219">
                  <c:v>3.3985040276179519</c:v>
                </c:pt>
                <c:pt idx="220">
                  <c:v>2.9540045766590328</c:v>
                </c:pt>
                <c:pt idx="221">
                  <c:v>2.7251716247139495</c:v>
                </c:pt>
                <c:pt idx="222">
                  <c:v>3.1130275229357802</c:v>
                </c:pt>
                <c:pt idx="223">
                  <c:v>3.4741676234213679</c:v>
                </c:pt>
                <c:pt idx="224">
                  <c:v>3.3833902161547087</c:v>
                </c:pt>
                <c:pt idx="225">
                  <c:v>3.1751412429378529</c:v>
                </c:pt>
                <c:pt idx="226">
                  <c:v>4.0310502283105123</c:v>
                </c:pt>
                <c:pt idx="227">
                  <c:v>3.8774230330672781</c:v>
                </c:pt>
                <c:pt idx="228">
                  <c:v>3.59179341657208</c:v>
                </c:pt>
                <c:pt idx="229">
                  <c:v>3.8718820861677972</c:v>
                </c:pt>
                <c:pt idx="230">
                  <c:v>3.9971751412429444</c:v>
                </c:pt>
                <c:pt idx="231">
                  <c:v>5.2024300111982171</c:v>
                </c:pt>
                <c:pt idx="232">
                  <c:v>5.33589743589744</c:v>
                </c:pt>
                <c:pt idx="233">
                  <c:v>5.3628635346756148</c:v>
                </c:pt>
                <c:pt idx="234">
                  <c:v>5.3578475336322864</c:v>
                </c:pt>
                <c:pt idx="235">
                  <c:v>5.2184357541899384</c:v>
                </c:pt>
                <c:pt idx="236">
                  <c:v>5.9101108647450147</c:v>
                </c:pt>
                <c:pt idx="237">
                  <c:v>5.9394736842105242</c:v>
                </c:pt>
                <c:pt idx="238">
                  <c:v>4.4580680570801317</c:v>
                </c:pt>
                <c:pt idx="239">
                  <c:v>4.4836263736263762</c:v>
                </c:pt>
                <c:pt idx="240">
                  <c:v>4.0090393013100432</c:v>
                </c:pt>
                <c:pt idx="241">
                  <c:v>4.4046002190580564</c:v>
                </c:pt>
                <c:pt idx="242">
                  <c:v>3.9052287581699376</c:v>
                </c:pt>
                <c:pt idx="243">
                  <c:v>4.4497291440953415</c:v>
                </c:pt>
                <c:pt idx="244">
                  <c:v>4.3594827586206959</c:v>
                </c:pt>
                <c:pt idx="245">
                  <c:v>4.4532467532467539</c:v>
                </c:pt>
                <c:pt idx="246">
                  <c:v>4.541386782231859</c:v>
                </c:pt>
                <c:pt idx="247">
                  <c:v>4.4567567567567572</c:v>
                </c:pt>
                <c:pt idx="248">
                  <c:v>4.8031283710895361</c:v>
                </c:pt>
                <c:pt idx="249">
                  <c:v>4.2319103521878336</c:v>
                </c:pt>
                <c:pt idx="250">
                  <c:v>4.0215351812366711</c:v>
                </c:pt>
                <c:pt idx="251">
                  <c:v>4.3304068522483883</c:v>
                </c:pt>
                <c:pt idx="252">
                  <c:v>4.9332618025750987</c:v>
                </c:pt>
                <c:pt idx="253">
                  <c:v>4.1065950590762652</c:v>
                </c:pt>
                <c:pt idx="254">
                  <c:v>4.0769230769230802</c:v>
                </c:pt>
                <c:pt idx="255">
                  <c:v>3.5687103594080365</c:v>
                </c:pt>
                <c:pt idx="256">
                  <c:v>4.0972515856236811</c:v>
                </c:pt>
                <c:pt idx="257">
                  <c:v>3.9744186046511745</c:v>
                </c:pt>
                <c:pt idx="258">
                  <c:v>4.5008528784648183</c:v>
                </c:pt>
                <c:pt idx="259">
                  <c:v>4.3996811902231725</c:v>
                </c:pt>
                <c:pt idx="260">
                  <c:v>3.6915433403805586</c:v>
                </c:pt>
                <c:pt idx="261">
                  <c:v>4.7486257928118487</c:v>
                </c:pt>
                <c:pt idx="262">
                  <c:v>4.759259259259256</c:v>
                </c:pt>
                <c:pt idx="263">
                  <c:v>4.3359788359788425</c:v>
                </c:pt>
                <c:pt idx="264">
                  <c:v>4.2288135593220311</c:v>
                </c:pt>
                <c:pt idx="265">
                  <c:v>3.718518518518513</c:v>
                </c:pt>
                <c:pt idx="266">
                  <c:v>3.7384371700105508</c:v>
                </c:pt>
                <c:pt idx="267">
                  <c:v>4.0614255765199045</c:v>
                </c:pt>
                <c:pt idx="268">
                  <c:v>4.2614255765199038</c:v>
                </c:pt>
                <c:pt idx="269">
                  <c:v>4.5614255765199045</c:v>
                </c:pt>
                <c:pt idx="270">
                  <c:v>3.5171548117154847</c:v>
                </c:pt>
                <c:pt idx="271">
                  <c:v>3.1230448383732936</c:v>
                </c:pt>
                <c:pt idx="272">
                  <c:v>3.3416666666666606</c:v>
                </c:pt>
                <c:pt idx="273">
                  <c:v>3.1444212721584868</c:v>
                </c:pt>
                <c:pt idx="274">
                  <c:v>3.0566037735848997</c:v>
                </c:pt>
                <c:pt idx="275">
                  <c:v>2.6566037735848997</c:v>
                </c:pt>
                <c:pt idx="276">
                  <c:v>2.3481675392670214</c:v>
                </c:pt>
                <c:pt idx="277">
                  <c:v>2.6528795811518329</c:v>
                </c:pt>
                <c:pt idx="278">
                  <c:v>2.8458333333333368</c:v>
                </c:pt>
                <c:pt idx="279">
                  <c:v>3.5683991683991718</c:v>
                </c:pt>
                <c:pt idx="280">
                  <c:v>3.4654205607476727</c:v>
                </c:pt>
                <c:pt idx="281">
                  <c:v>3.8786235662148076</c:v>
                </c:pt>
                <c:pt idx="282">
                  <c:v>4.6096436058700094</c:v>
                </c:pt>
                <c:pt idx="283">
                  <c:v>4.5999999999999996</c:v>
                </c:pt>
                <c:pt idx="284">
                  <c:v>4.5920997920997886</c:v>
                </c:pt>
                <c:pt idx="285">
                  <c:v>4.1753623188405919</c:v>
                </c:pt>
                <c:pt idx="286">
                  <c:v>3.9654205607476727</c:v>
                </c:pt>
                <c:pt idx="287">
                  <c:v>4.1715920915712923</c:v>
                </c:pt>
                <c:pt idx="288">
                  <c:v>4.2756503642039601</c:v>
                </c:pt>
                <c:pt idx="289">
                  <c:v>4.5868475991649298</c:v>
                </c:pt>
                <c:pt idx="290">
                  <c:v>4.9334796238244483</c:v>
                </c:pt>
                <c:pt idx="291">
                  <c:v>4.1383333333333363</c:v>
                </c:pt>
                <c:pt idx="292">
                  <c:v>3.7039501039500982</c:v>
                </c:pt>
                <c:pt idx="293">
                  <c:v>3.111883454734663</c:v>
                </c:pt>
                <c:pt idx="294">
                  <c:v>2.6307949790795098</c:v>
                </c:pt>
                <c:pt idx="295">
                  <c:v>2.9089864158829708</c:v>
                </c:pt>
                <c:pt idx="296">
                  <c:v>2.7761578400830795</c:v>
                </c:pt>
                <c:pt idx="297">
                  <c:v>3.5049999999999941</c:v>
                </c:pt>
                <c:pt idx="298">
                  <c:v>3.4269592476488966</c:v>
                </c:pt>
                <c:pt idx="299">
                  <c:v>3.0979728317659263</c:v>
                </c:pt>
                <c:pt idx="300">
                  <c:v>3.2630125523012552</c:v>
                </c:pt>
                <c:pt idx="301">
                  <c:v>3.3192872117400327</c:v>
                </c:pt>
                <c:pt idx="302">
                  <c:v>3.2246025104602603</c:v>
                </c:pt>
                <c:pt idx="303">
                  <c:v>2.9920997920997894</c:v>
                </c:pt>
                <c:pt idx="304">
                  <c:v>3.2725311203319474</c:v>
                </c:pt>
                <c:pt idx="305">
                  <c:v>3.41</c:v>
                </c:pt>
                <c:pt idx="306">
                  <c:v>2.8833333333333271</c:v>
                </c:pt>
                <c:pt idx="307">
                  <c:v>3.0914494264859198</c:v>
                </c:pt>
                <c:pt idx="308">
                  <c:v>3.12</c:v>
                </c:pt>
                <c:pt idx="309">
                  <c:v>2.3318652849740933</c:v>
                </c:pt>
                <c:pt idx="310">
                  <c:v>2.1802494802494805</c:v>
                </c:pt>
                <c:pt idx="311">
                  <c:v>1.9369470404984483</c:v>
                </c:pt>
                <c:pt idx="312">
                  <c:v>1.8762993762993676</c:v>
                </c:pt>
                <c:pt idx="313">
                  <c:v>1.8750000000000058</c:v>
                </c:pt>
                <c:pt idx="314">
                  <c:v>1.9797086368366283</c:v>
                </c:pt>
                <c:pt idx="315">
                  <c:v>0.66326530612245183</c:v>
                </c:pt>
                <c:pt idx="316">
                  <c:v>1.0170061099796364</c:v>
                </c:pt>
                <c:pt idx="317">
                  <c:v>0.83150712830956408</c:v>
                </c:pt>
                <c:pt idx="318">
                  <c:v>0.91950920245399037</c:v>
                </c:pt>
                <c:pt idx="319">
                  <c:v>0.65709908069458667</c:v>
                </c:pt>
                <c:pt idx="320">
                  <c:v>0.22734279918864386</c:v>
                </c:pt>
                <c:pt idx="321">
                  <c:v>-3.669362992922709E-2</c:v>
                </c:pt>
                <c:pt idx="322">
                  <c:v>0.26334012219959257</c:v>
                </c:pt>
                <c:pt idx="323">
                  <c:v>0.5653061224489766</c:v>
                </c:pt>
                <c:pt idx="324">
                  <c:v>0.78353421859039551</c:v>
                </c:pt>
                <c:pt idx="325">
                  <c:v>0.75950920245399067</c:v>
                </c:pt>
                <c:pt idx="326">
                  <c:v>0.46150712830956397</c:v>
                </c:pt>
                <c:pt idx="327">
                  <c:v>2.1934959349593441</c:v>
                </c:pt>
                <c:pt idx="328">
                  <c:v>1.9434143870314085</c:v>
                </c:pt>
                <c:pt idx="329">
                  <c:v>2.2282706002034645</c:v>
                </c:pt>
                <c:pt idx="330">
                  <c:v>2.5423541453428804</c:v>
                </c:pt>
                <c:pt idx="331">
                  <c:v>2.8073770491803396</c:v>
                </c:pt>
                <c:pt idx="332">
                  <c:v>2.7032520325203135</c:v>
                </c:pt>
                <c:pt idx="333">
                  <c:v>2.1481836528758946</c:v>
                </c:pt>
                <c:pt idx="334">
                  <c:v>1.4219191919191947</c:v>
                </c:pt>
                <c:pt idx="335">
                  <c:v>1.5914807302231297</c:v>
                </c:pt>
                <c:pt idx="336">
                  <c:v>2.5361264016310008</c:v>
                </c:pt>
                <c:pt idx="337">
                  <c:v>3.0023541453428804</c:v>
                </c:pt>
                <c:pt idx="338">
                  <c:v>3.0989979550102307</c:v>
                </c:pt>
                <c:pt idx="339">
                  <c:v>2.4817293997965497</c:v>
                </c:pt>
                <c:pt idx="340">
                  <c:v>2.4369175991861702</c:v>
                </c:pt>
                <c:pt idx="341">
                  <c:v>2.2061224489795888</c:v>
                </c:pt>
                <c:pt idx="342">
                  <c:v>2.1524590163934514</c:v>
                </c:pt>
                <c:pt idx="343">
                  <c:v>2.0035648621041764</c:v>
                </c:pt>
                <c:pt idx="344">
                  <c:v>2.5336659877800436</c:v>
                </c:pt>
                <c:pt idx="345">
                  <c:v>2.9313821138211269</c:v>
                </c:pt>
                <c:pt idx="346">
                  <c:v>3.4269938650306777</c:v>
                </c:pt>
                <c:pt idx="347">
                  <c:v>3.3282051282051226</c:v>
                </c:pt>
                <c:pt idx="348">
                  <c:v>2.9186858316221649</c:v>
                </c:pt>
                <c:pt idx="349">
                  <c:v>2.8179196704428513</c:v>
                </c:pt>
                <c:pt idx="350">
                  <c:v>2.7138746145940393</c:v>
                </c:pt>
                <c:pt idx="351">
                  <c:v>3.0205128205128178</c:v>
                </c:pt>
                <c:pt idx="352">
                  <c:v>2.8772131147541016</c:v>
                </c:pt>
                <c:pt idx="353">
                  <c:v>2.766016427104717</c:v>
                </c:pt>
                <c:pt idx="354">
                  <c:v>2.6649330587023687</c:v>
                </c:pt>
                <c:pt idx="355">
                  <c:v>2.7033470225872689</c:v>
                </c:pt>
                <c:pt idx="356">
                  <c:v>3.274974306269276</c:v>
                </c:pt>
                <c:pt idx="357">
                  <c:v>3.4605241521068946</c:v>
                </c:pt>
                <c:pt idx="358">
                  <c:v>3.0947422680412342</c:v>
                </c:pt>
                <c:pt idx="359">
                  <c:v>2.5419464469619006</c:v>
                </c:pt>
                <c:pt idx="360">
                  <c:v>2.4089598352214332</c:v>
                </c:pt>
                <c:pt idx="361">
                  <c:v>2.3699173553718982</c:v>
                </c:pt>
                <c:pt idx="362">
                  <c:v>2.5604756980351544</c:v>
                </c:pt>
                <c:pt idx="363">
                  <c:v>2.5931404958677717</c:v>
                </c:pt>
                <c:pt idx="364">
                  <c:v>2.5023942208462215</c:v>
                </c:pt>
                <c:pt idx="365">
                  <c:v>2.3638883143743565</c:v>
                </c:pt>
                <c:pt idx="366">
                  <c:v>2.2861410788381624</c:v>
                </c:pt>
                <c:pt idx="367">
                  <c:v>2.3438883143743565</c:v>
                </c:pt>
                <c:pt idx="368">
                  <c:v>2.374637681159423</c:v>
                </c:pt>
                <c:pt idx="369">
                  <c:v>2.414637681159423</c:v>
                </c:pt>
                <c:pt idx="370">
                  <c:v>2.5965244536940748</c:v>
                </c:pt>
                <c:pt idx="371">
                  <c:v>2.9358333333333277</c:v>
                </c:pt>
                <c:pt idx="372">
                  <c:v>3.3169937369519804</c:v>
                </c:pt>
                <c:pt idx="373">
                  <c:v>3.7239769150052466</c:v>
                </c:pt>
                <c:pt idx="374">
                  <c:v>3.5365445026178035</c:v>
                </c:pt>
                <c:pt idx="375">
                  <c:v>3.2038413361169105</c:v>
                </c:pt>
                <c:pt idx="376">
                  <c:v>2.9324661810614066</c:v>
                </c:pt>
                <c:pt idx="377">
                  <c:v>2.7291666666666696</c:v>
                </c:pt>
                <c:pt idx="378">
                  <c:v>2.7868200836820201</c:v>
                </c:pt>
                <c:pt idx="379">
                  <c:v>2.7442022940563056</c:v>
                </c:pt>
                <c:pt idx="380">
                  <c:v>2.4899270072992583</c:v>
                </c:pt>
                <c:pt idx="381">
                  <c:v>2.5704388714733453</c:v>
                </c:pt>
                <c:pt idx="382">
                  <c:v>2.0179728317659262</c:v>
                </c:pt>
                <c:pt idx="383">
                  <c:v>1.9534796238244483</c:v>
                </c:pt>
                <c:pt idx="384">
                  <c:v>2.0692872117400327</c:v>
                </c:pt>
                <c:pt idx="385">
                  <c:v>1.8003049421661439</c:v>
                </c:pt>
                <c:pt idx="386">
                  <c:v>1.6248218029350046</c:v>
                </c:pt>
                <c:pt idx="387">
                  <c:v>1.5344932079414777</c:v>
                </c:pt>
                <c:pt idx="388">
                  <c:v>1.5685505735140655</c:v>
                </c:pt>
                <c:pt idx="389">
                  <c:v>1.6984100418410102</c:v>
                </c:pt>
                <c:pt idx="390">
                  <c:v>1.7096436058700091</c:v>
                </c:pt>
                <c:pt idx="391">
                  <c:v>1.8338075313807651</c:v>
                </c:pt>
                <c:pt idx="392">
                  <c:v>1.9589864158829706</c:v>
                </c:pt>
                <c:pt idx="393">
                  <c:v>1.71</c:v>
                </c:pt>
                <c:pt idx="394">
                  <c:v>2.2752100840336134</c:v>
                </c:pt>
                <c:pt idx="395">
                  <c:v>2.1497271773347384</c:v>
                </c:pt>
                <c:pt idx="396">
                  <c:v>2.0154574132492233</c:v>
                </c:pt>
                <c:pt idx="397">
                  <c:v>1.63</c:v>
                </c:pt>
                <c:pt idx="398">
                  <c:v>1.7449317943336919</c:v>
                </c:pt>
                <c:pt idx="399">
                  <c:v>2.1097271773347384</c:v>
                </c:pt>
                <c:pt idx="400">
                  <c:v>2.2241090146750522</c:v>
                </c:pt>
                <c:pt idx="401">
                  <c:v>1.84</c:v>
                </c:pt>
                <c:pt idx="402">
                  <c:v>1.9349317943336921</c:v>
                </c:pt>
                <c:pt idx="403">
                  <c:v>1.9696436058700091</c:v>
                </c:pt>
                <c:pt idx="404">
                  <c:v>1.72</c:v>
                </c:pt>
                <c:pt idx="405">
                  <c:v>1.1802494802494801</c:v>
                </c:pt>
                <c:pt idx="406">
                  <c:v>0.86666666666666958</c:v>
                </c:pt>
                <c:pt idx="407">
                  <c:v>1.3805759162303637</c:v>
                </c:pt>
                <c:pt idx="408">
                  <c:v>1.3401364113326308</c:v>
                </c:pt>
                <c:pt idx="409">
                  <c:v>1.655263157894731</c:v>
                </c:pt>
                <c:pt idx="410">
                  <c:v>1.62</c:v>
                </c:pt>
                <c:pt idx="411">
                  <c:v>1.4651781970649806</c:v>
                </c:pt>
                <c:pt idx="412">
                  <c:v>1.4052879581151891</c:v>
                </c:pt>
                <c:pt idx="413">
                  <c:v>1.9957623554153523</c:v>
                </c:pt>
                <c:pt idx="414">
                  <c:v>1.7657894736842075</c:v>
                </c:pt>
                <c:pt idx="415">
                  <c:v>1.8754574132492234</c:v>
                </c:pt>
                <c:pt idx="416">
                  <c:v>1.8744654088050285</c:v>
                </c:pt>
                <c:pt idx="417">
                  <c:v>2.5485744234800807</c:v>
                </c:pt>
                <c:pt idx="418">
                  <c:v>2.9226315789473682</c:v>
                </c:pt>
                <c:pt idx="419">
                  <c:v>2.280609884332288</c:v>
                </c:pt>
                <c:pt idx="420">
                  <c:v>1.9250420168067168</c:v>
                </c:pt>
                <c:pt idx="421">
                  <c:v>2.0453740779768115</c:v>
                </c:pt>
                <c:pt idx="422">
                  <c:v>2.2803049421661439</c:v>
                </c:pt>
                <c:pt idx="423">
                  <c:v>2.4349317943336923</c:v>
                </c:pt>
                <c:pt idx="424">
                  <c:v>2.3853974895397552</c:v>
                </c:pt>
                <c:pt idx="425">
                  <c:v>1.9369874476987448</c:v>
                </c:pt>
                <c:pt idx="426">
                  <c:v>2.2752046169989537</c:v>
                </c:pt>
                <c:pt idx="427">
                  <c:v>1.6024999999999943</c:v>
                </c:pt>
                <c:pt idx="428">
                  <c:v>1.7250000000000059</c:v>
                </c:pt>
                <c:pt idx="429">
                  <c:v>1.9124634655532449</c:v>
                </c:pt>
                <c:pt idx="430">
                  <c:v>2.0052046169989532</c:v>
                </c:pt>
                <c:pt idx="431">
                  <c:v>2.0255345911949565</c:v>
                </c:pt>
                <c:pt idx="432">
                  <c:v>2.39</c:v>
                </c:pt>
                <c:pt idx="433">
                  <c:v>2.541193241816265</c:v>
                </c:pt>
                <c:pt idx="434">
                  <c:v>2.3352631578947309</c:v>
                </c:pt>
                <c:pt idx="435">
                  <c:v>2.2400000000000002</c:v>
                </c:pt>
                <c:pt idx="436">
                  <c:v>2.25</c:v>
                </c:pt>
                <c:pt idx="437">
                  <c:v>2.609643605870009</c:v>
                </c:pt>
                <c:pt idx="438">
                  <c:v>2.52</c:v>
                </c:pt>
                <c:pt idx="439">
                  <c:v>2.7587682672233846</c:v>
                </c:pt>
                <c:pt idx="440">
                  <c:v>2.5587682672233849</c:v>
                </c:pt>
                <c:pt idx="441">
                  <c:v>2.181666666666664</c:v>
                </c:pt>
                <c:pt idx="442">
                  <c:v>1.6443482794577595</c:v>
                </c:pt>
                <c:pt idx="443">
                  <c:v>1.6450000000000058</c:v>
                </c:pt>
                <c:pt idx="444">
                  <c:v>1.4300729927007272</c:v>
                </c:pt>
                <c:pt idx="445">
                  <c:v>1.0950679205851621</c:v>
                </c:pt>
                <c:pt idx="446">
                  <c:v>0.97535900104058859</c:v>
                </c:pt>
                <c:pt idx="447">
                  <c:v>1.3708333333333305</c:v>
                </c:pt>
                <c:pt idx="448">
                  <c:v>1.0803305785123936</c:v>
                </c:pt>
                <c:pt idx="449">
                  <c:v>0.48727646454266016</c:v>
                </c:pt>
                <c:pt idx="450">
                  <c:v>0.15358974358974065</c:v>
                </c:pt>
                <c:pt idx="451">
                  <c:v>0.23501022494887502</c:v>
                </c:pt>
                <c:pt idx="452">
                  <c:v>0.24501022494887525</c:v>
                </c:pt>
                <c:pt idx="453">
                  <c:v>0.59997952917092845</c:v>
                </c:pt>
                <c:pt idx="454">
                  <c:v>1.4502479338843062</c:v>
                </c:pt>
                <c:pt idx="455">
                  <c:v>1.9850622406638945</c:v>
                </c:pt>
                <c:pt idx="456">
                  <c:v>2.29</c:v>
                </c:pt>
                <c:pt idx="457">
                  <c:v>2.3546025104602601</c:v>
                </c:pt>
                <c:pt idx="458">
                  <c:v>2.4585505735140654</c:v>
                </c:pt>
                <c:pt idx="459">
                  <c:v>2.29</c:v>
                </c:pt>
                <c:pt idx="460">
                  <c:v>3.1938413361169102</c:v>
                </c:pt>
                <c:pt idx="461">
                  <c:v>3.8782426778242707</c:v>
                </c:pt>
                <c:pt idx="462">
                  <c:v>4.2684994753410308</c:v>
                </c:pt>
                <c:pt idx="463">
                  <c:v>4.2312552301255257</c:v>
                </c:pt>
                <c:pt idx="464">
                  <c:v>4.1512552301255266</c:v>
                </c:pt>
                <c:pt idx="465">
                  <c:v>4.3560504201680672</c:v>
                </c:pt>
                <c:pt idx="466">
                  <c:v>3.7047368421052602</c:v>
                </c:pt>
                <c:pt idx="467">
                  <c:v>3.3977637130801779</c:v>
                </c:pt>
                <c:pt idx="468">
                  <c:v>2.7037407797681769</c:v>
                </c:pt>
                <c:pt idx="469">
                  <c:v>2.3876185458377117</c:v>
                </c:pt>
                <c:pt idx="470">
                  <c:v>2.4512197686645756</c:v>
                </c:pt>
                <c:pt idx="471">
                  <c:v>2.5863722397476399</c:v>
                </c:pt>
                <c:pt idx="472">
                  <c:v>2.3560672975814962</c:v>
                </c:pt>
                <c:pt idx="473">
                  <c:v>2.2376185458377118</c:v>
                </c:pt>
                <c:pt idx="474">
                  <c:v>2.4033898305084653</c:v>
                </c:pt>
                <c:pt idx="475">
                  <c:v>2.5740211640211577</c:v>
                </c:pt>
                <c:pt idx="476">
                  <c:v>2.3903695881731695</c:v>
                </c:pt>
                <c:pt idx="477">
                  <c:v>1.5405263157894766</c:v>
                </c:pt>
                <c:pt idx="478">
                  <c:v>1.6867898627243898</c:v>
                </c:pt>
                <c:pt idx="479">
                  <c:v>1.8574603174603146</c:v>
                </c:pt>
                <c:pt idx="480">
                  <c:v>2.0696610169491523</c:v>
                </c:pt>
                <c:pt idx="481">
                  <c:v>2.1296610169491528</c:v>
                </c:pt>
                <c:pt idx="482">
                  <c:v>2.1385412262156449</c:v>
                </c:pt>
                <c:pt idx="483">
                  <c:v>2.1023864836325146</c:v>
                </c:pt>
                <c:pt idx="484">
                  <c:v>2.0123864836325147</c:v>
                </c:pt>
                <c:pt idx="485">
                  <c:v>1.8371247357293989</c:v>
                </c:pt>
                <c:pt idx="486">
                  <c:v>1.2885835095137541</c:v>
                </c:pt>
                <c:pt idx="487">
                  <c:v>1.1788067581837351</c:v>
                </c:pt>
                <c:pt idx="488">
                  <c:v>1.39</c:v>
                </c:pt>
                <c:pt idx="489">
                  <c:v>1.610970464135024</c:v>
                </c:pt>
                <c:pt idx="490">
                  <c:v>1.9307855626326962</c:v>
                </c:pt>
                <c:pt idx="491">
                  <c:v>1.6120890774125163</c:v>
                </c:pt>
                <c:pt idx="492">
                  <c:v>1.2941798941799001</c:v>
                </c:pt>
                <c:pt idx="493">
                  <c:v>1.0832101372756102</c:v>
                </c:pt>
                <c:pt idx="494">
                  <c:v>0.83423764458464778</c:v>
                </c:pt>
                <c:pt idx="495">
                  <c:v>0.82478991596638662</c:v>
                </c:pt>
                <c:pt idx="496">
                  <c:v>1.0992518440463617</c:v>
                </c:pt>
                <c:pt idx="497">
                  <c:v>1.511864406779649</c:v>
                </c:pt>
                <c:pt idx="498">
                  <c:v>1.7913496280552605</c:v>
                </c:pt>
                <c:pt idx="499">
                  <c:v>1.6741781548250325</c:v>
                </c:pt>
                <c:pt idx="500">
                  <c:v>1.5677966101694885</c:v>
                </c:pt>
                <c:pt idx="501">
                  <c:v>1.6737288135593129</c:v>
                </c:pt>
                <c:pt idx="502">
                  <c:v>1.316269925611061</c:v>
                </c:pt>
                <c:pt idx="503">
                  <c:v>1.4125398512221072</c:v>
                </c:pt>
                <c:pt idx="504">
                  <c:v>1.5184713375796148</c:v>
                </c:pt>
                <c:pt idx="505">
                  <c:v>1.9046808510638327</c:v>
                </c:pt>
                <c:pt idx="506">
                  <c:v>2.1054140127388443</c:v>
                </c:pt>
                <c:pt idx="507">
                  <c:v>1.9307407407407435</c:v>
                </c:pt>
                <c:pt idx="508">
                  <c:v>1.5571247357293989</c:v>
                </c:pt>
                <c:pt idx="509">
                  <c:v>1.0685835095137541</c:v>
                </c:pt>
                <c:pt idx="510">
                  <c:v>0.60160337552742327</c:v>
                </c:pt>
                <c:pt idx="511">
                  <c:v>0.46878023133543933</c:v>
                </c:pt>
                <c:pt idx="512">
                  <c:v>0.25178197064989538</c:v>
                </c:pt>
                <c:pt idx="513">
                  <c:v>7.816753926702158E-2</c:v>
                </c:pt>
                <c:pt idx="514">
                  <c:v>-0.26596858638744059</c:v>
                </c:pt>
                <c:pt idx="515">
                  <c:v>-0.36903765690376589</c:v>
                </c:pt>
                <c:pt idx="516">
                  <c:v>-0.1212565445026148</c:v>
                </c:pt>
                <c:pt idx="517">
                  <c:v>-0.35068062827225144</c:v>
                </c:pt>
                <c:pt idx="518">
                  <c:v>-0.36739811912225706</c:v>
                </c:pt>
                <c:pt idx="519">
                  <c:v>-2.0753326509723671</c:v>
                </c:pt>
                <c:pt idx="520">
                  <c:v>-2.3677879714576964</c:v>
                </c:pt>
                <c:pt idx="521">
                  <c:v>-2.2693877551020467</c:v>
                </c:pt>
                <c:pt idx="522">
                  <c:v>-2.2039143730886828</c:v>
                </c:pt>
                <c:pt idx="523">
                  <c:v>-2.1053407934893213</c:v>
                </c:pt>
                <c:pt idx="524">
                  <c:v>-1.9972081218274056</c:v>
                </c:pt>
                <c:pt idx="525">
                  <c:v>-1.599490835030553</c:v>
                </c:pt>
                <c:pt idx="526">
                  <c:v>-1.3014811031665023</c:v>
                </c:pt>
                <c:pt idx="527">
                  <c:v>-1.2393360572012371</c:v>
                </c:pt>
                <c:pt idx="528">
                  <c:v>-1.2917382413087908</c:v>
                </c:pt>
                <c:pt idx="529">
                  <c:v>-1.0316393442622891</c:v>
                </c:pt>
                <c:pt idx="530">
                  <c:v>-1.097191011235958</c:v>
                </c:pt>
                <c:pt idx="531">
                  <c:v>0.43861788617885888</c:v>
                </c:pt>
                <c:pt idx="532">
                  <c:v>0.54209726443768125</c:v>
                </c:pt>
                <c:pt idx="533">
                  <c:v>0.74349593495934374</c:v>
                </c:pt>
                <c:pt idx="534">
                  <c:v>0.94654120040691458</c:v>
                </c:pt>
                <c:pt idx="535">
                  <c:v>1.0483739837398287</c:v>
                </c:pt>
                <c:pt idx="536">
                  <c:v>1.1200000000000001</c:v>
                </c:pt>
                <c:pt idx="537">
                  <c:v>0.79543147208122122</c:v>
                </c:pt>
                <c:pt idx="538">
                  <c:v>0.89612640163100044</c:v>
                </c:pt>
                <c:pt idx="539">
                  <c:v>0.89612640163100044</c:v>
                </c:pt>
                <c:pt idx="540">
                  <c:v>1.2023541453428805</c:v>
                </c:pt>
                <c:pt idx="541">
                  <c:v>0.82550102249488466</c:v>
                </c:pt>
                <c:pt idx="542">
                  <c:v>0.96</c:v>
                </c:pt>
                <c:pt idx="543">
                  <c:v>1.2558103975535284</c:v>
                </c:pt>
                <c:pt idx="544">
                  <c:v>1.4591649694501019</c:v>
                </c:pt>
                <c:pt idx="545">
                  <c:v>1.2558103975535284</c:v>
                </c:pt>
                <c:pt idx="546">
                  <c:v>1.318580183861074</c:v>
                </c:pt>
                <c:pt idx="547">
                  <c:v>1.4507252298263533</c:v>
                </c:pt>
                <c:pt idx="548">
                  <c:v>1.4602040816326531</c:v>
                </c:pt>
                <c:pt idx="549">
                  <c:v>0.84858012170385966</c:v>
                </c:pt>
                <c:pt idx="550">
                  <c:v>0.44290060851926971</c:v>
                </c:pt>
                <c:pt idx="551">
                  <c:v>0.64512195121950056</c:v>
                </c:pt>
                <c:pt idx="552">
                  <c:v>0.44083503054989814</c:v>
                </c:pt>
                <c:pt idx="553">
                  <c:v>0.64418960244648604</c:v>
                </c:pt>
                <c:pt idx="554">
                  <c:v>0.7461264016310003</c:v>
                </c:pt>
                <c:pt idx="555">
                  <c:v>0.54390862944161855</c:v>
                </c:pt>
                <c:pt idx="556">
                  <c:v>0.54432048681542433</c:v>
                </c:pt>
                <c:pt idx="557">
                  <c:v>0.54390862944161855</c:v>
                </c:pt>
                <c:pt idx="558">
                  <c:v>0.57308240081384376</c:v>
                </c:pt>
                <c:pt idx="559">
                  <c:v>0.39086294416244227</c:v>
                </c:pt>
                <c:pt idx="560">
                  <c:v>0.19028340080971951</c:v>
                </c:pt>
                <c:pt idx="561">
                  <c:v>0.79757085020242624</c:v>
                </c:pt>
                <c:pt idx="562">
                  <c:v>0.49545913218970739</c:v>
                </c:pt>
                <c:pt idx="563">
                  <c:v>-6.0362173038228661E-3</c:v>
                </c:pt>
                <c:pt idx="564">
                  <c:v>-0.30653266331658013</c:v>
                </c:pt>
                <c:pt idx="565">
                  <c:v>-0.40703517587940263</c:v>
                </c:pt>
                <c:pt idx="566">
                  <c:v>-0.10887096774194416</c:v>
                </c:pt>
                <c:pt idx="567">
                  <c:v>0.39455095862765455</c:v>
                </c:pt>
                <c:pt idx="568">
                  <c:v>0.29506545820744934</c:v>
                </c:pt>
                <c:pt idx="569">
                  <c:v>0.2943548387096746</c:v>
                </c:pt>
                <c:pt idx="570">
                  <c:v>9.2741935483865223E-2</c:v>
                </c:pt>
                <c:pt idx="571">
                  <c:v>-0.30260521042083877</c:v>
                </c:pt>
                <c:pt idx="572">
                  <c:v>-0.10110110110110959</c:v>
                </c:pt>
                <c:pt idx="573">
                  <c:v>-0.3972055888223609</c:v>
                </c:pt>
                <c:pt idx="574">
                  <c:v>9.9999999999994316E-2</c:v>
                </c:pt>
                <c:pt idx="575">
                  <c:v>0.69909729187562974</c:v>
                </c:pt>
                <c:pt idx="576">
                  <c:v>0.79939819458374839</c:v>
                </c:pt>
                <c:pt idx="577">
                  <c:v>0.79939819458374839</c:v>
                </c:pt>
                <c:pt idx="578">
                  <c:v>0.49849548645937813</c:v>
                </c:pt>
                <c:pt idx="579">
                  <c:v>9.9999999999994316E-2</c:v>
                </c:pt>
                <c:pt idx="580">
                  <c:v>0.29999999999999716</c:v>
                </c:pt>
                <c:pt idx="581">
                  <c:v>0.39879759519038649</c:v>
                </c:pt>
                <c:pt idx="582">
                  <c:v>0.35879759519038645</c:v>
                </c:pt>
                <c:pt idx="583">
                  <c:v>0.74999999999999711</c:v>
                </c:pt>
                <c:pt idx="584">
                  <c:v>0.75019980019981147</c:v>
                </c:pt>
                <c:pt idx="585">
                  <c:v>0.75079681274900112</c:v>
                </c:pt>
                <c:pt idx="586">
                  <c:v>0.45248756218905467</c:v>
                </c:pt>
                <c:pt idx="587">
                  <c:v>0.15398009950249036</c:v>
                </c:pt>
                <c:pt idx="588">
                  <c:v>0.15398009950249036</c:v>
                </c:pt>
                <c:pt idx="589">
                  <c:v>0.35179461615155094</c:v>
                </c:pt>
                <c:pt idx="590">
                  <c:v>0.35179461615155094</c:v>
                </c:pt>
                <c:pt idx="591">
                  <c:v>0.86039920159680361</c:v>
                </c:pt>
                <c:pt idx="592">
                  <c:v>0.96009990009990587</c:v>
                </c:pt>
                <c:pt idx="593">
                  <c:v>0.94989989989989143</c:v>
                </c:pt>
                <c:pt idx="594">
                  <c:v>0.8499999999999972</c:v>
                </c:pt>
                <c:pt idx="595">
                  <c:v>0.92009990009990583</c:v>
                </c:pt>
                <c:pt idx="596">
                  <c:v>1.2002002002001888</c:v>
                </c:pt>
                <c:pt idx="597">
                  <c:v>1.6012024048096278</c:v>
                </c:pt>
                <c:pt idx="598">
                  <c:v>2.0050251256281406</c:v>
                </c:pt>
                <c:pt idx="599">
                  <c:v>2.2084592145015134</c:v>
                </c:pt>
                <c:pt idx="600">
                  <c:v>1.7014028056112254</c:v>
                </c:pt>
                <c:pt idx="601">
                  <c:v>1.5010020040080161</c:v>
                </c:pt>
                <c:pt idx="602">
                  <c:v>1.4004004004003918</c:v>
                </c:pt>
                <c:pt idx="603">
                  <c:v>2.1099899091826524</c:v>
                </c:pt>
                <c:pt idx="604">
                  <c:v>1.7042253521126645</c:v>
                </c:pt>
                <c:pt idx="605">
                  <c:v>1.402010050251262</c:v>
                </c:pt>
                <c:pt idx="606">
                  <c:v>1.3009027081243703</c:v>
                </c:pt>
                <c:pt idx="607">
                  <c:v>1.401203610832489</c:v>
                </c:pt>
                <c:pt idx="608">
                  <c:v>0.80019980019981152</c:v>
                </c:pt>
                <c:pt idx="609">
                  <c:v>0.89989989989989139</c:v>
                </c:pt>
                <c:pt idx="610">
                  <c:v>0.40059940059940624</c:v>
                </c:pt>
                <c:pt idx="611">
                  <c:v>0.20079920079920355</c:v>
                </c:pt>
                <c:pt idx="612">
                  <c:v>0.50149551345962107</c:v>
                </c:pt>
                <c:pt idx="613">
                  <c:v>0.17625620655411556</c:v>
                </c:pt>
                <c:pt idx="614">
                  <c:v>-8.6943620178030256E-2</c:v>
                </c:pt>
                <c:pt idx="615">
                  <c:v>-1.264532019704439</c:v>
                </c:pt>
                <c:pt idx="616">
                  <c:v>-1.2575638506876143</c:v>
                </c:pt>
                <c:pt idx="617">
                  <c:v>-1.0893320235756359</c:v>
                </c:pt>
                <c:pt idx="618">
                  <c:v>-1.3415444770283427</c:v>
                </c:pt>
                <c:pt idx="619">
                  <c:v>-1.7211295034079843</c:v>
                </c:pt>
                <c:pt idx="620">
                  <c:v>-1.6697963142580019</c:v>
                </c:pt>
                <c:pt idx="621">
                  <c:v>-2.4144165863066509</c:v>
                </c:pt>
                <c:pt idx="622">
                  <c:v>-2.4073628488931771</c:v>
                </c:pt>
                <c:pt idx="623">
                  <c:v>-2.5924591738712777</c:v>
                </c:pt>
                <c:pt idx="624">
                  <c:v>-2.8524832855778466</c:v>
                </c:pt>
                <c:pt idx="625">
                  <c:v>-1.7030769230769203</c:v>
                </c:pt>
                <c:pt idx="626">
                  <c:v>-1.7009195402298958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C-4996-A33A-3925E68A6D3F}"/>
            </c:ext>
          </c:extLst>
        </c:ser>
        <c:ser>
          <c:idx val="1"/>
          <c:order val="1"/>
          <c:tx>
            <c:strRef>
              <c:f>金利!$K$5</c:f>
              <c:strCache>
                <c:ptCount val="1"/>
                <c:pt idx="0">
                  <c:v>r2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金利!$I$6:$I$632</c:f>
              <c:numCache>
                <c:formatCode>[$-409]mmm\-yy;@</c:formatCode>
                <c:ptCount val="627"/>
                <c:pt idx="0">
                  <c:v>25934</c:v>
                </c:pt>
                <c:pt idx="1">
                  <c:v>25965</c:v>
                </c:pt>
                <c:pt idx="2">
                  <c:v>25993</c:v>
                </c:pt>
                <c:pt idx="3">
                  <c:v>26024</c:v>
                </c:pt>
                <c:pt idx="4">
                  <c:v>26054</c:v>
                </c:pt>
                <c:pt idx="5">
                  <c:v>26085</c:v>
                </c:pt>
                <c:pt idx="6">
                  <c:v>26115</c:v>
                </c:pt>
                <c:pt idx="7">
                  <c:v>26146</c:v>
                </c:pt>
                <c:pt idx="8">
                  <c:v>26177</c:v>
                </c:pt>
                <c:pt idx="9">
                  <c:v>26207</c:v>
                </c:pt>
                <c:pt idx="10">
                  <c:v>26238</c:v>
                </c:pt>
                <c:pt idx="11">
                  <c:v>26268</c:v>
                </c:pt>
                <c:pt idx="12">
                  <c:v>26299</c:v>
                </c:pt>
                <c:pt idx="13">
                  <c:v>26330</c:v>
                </c:pt>
                <c:pt idx="14">
                  <c:v>26359</c:v>
                </c:pt>
                <c:pt idx="15">
                  <c:v>26390</c:v>
                </c:pt>
                <c:pt idx="16">
                  <c:v>26420</c:v>
                </c:pt>
                <c:pt idx="17">
                  <c:v>26451</c:v>
                </c:pt>
                <c:pt idx="18">
                  <c:v>26481</c:v>
                </c:pt>
                <c:pt idx="19">
                  <c:v>26512</c:v>
                </c:pt>
                <c:pt idx="20">
                  <c:v>26543</c:v>
                </c:pt>
                <c:pt idx="21">
                  <c:v>26573</c:v>
                </c:pt>
                <c:pt idx="22">
                  <c:v>26604</c:v>
                </c:pt>
                <c:pt idx="23">
                  <c:v>26634</c:v>
                </c:pt>
                <c:pt idx="24">
                  <c:v>26665</c:v>
                </c:pt>
                <c:pt idx="25">
                  <c:v>26696</c:v>
                </c:pt>
                <c:pt idx="26">
                  <c:v>26724</c:v>
                </c:pt>
                <c:pt idx="27">
                  <c:v>26755</c:v>
                </c:pt>
                <c:pt idx="28">
                  <c:v>26785</c:v>
                </c:pt>
                <c:pt idx="29">
                  <c:v>26816</c:v>
                </c:pt>
                <c:pt idx="30">
                  <c:v>26846</c:v>
                </c:pt>
                <c:pt idx="31">
                  <c:v>26877</c:v>
                </c:pt>
                <c:pt idx="32">
                  <c:v>26908</c:v>
                </c:pt>
                <c:pt idx="33">
                  <c:v>26938</c:v>
                </c:pt>
                <c:pt idx="34">
                  <c:v>26969</c:v>
                </c:pt>
                <c:pt idx="35">
                  <c:v>26999</c:v>
                </c:pt>
                <c:pt idx="36">
                  <c:v>27030</c:v>
                </c:pt>
                <c:pt idx="37">
                  <c:v>27061</c:v>
                </c:pt>
                <c:pt idx="38">
                  <c:v>27089</c:v>
                </c:pt>
                <c:pt idx="39">
                  <c:v>27120</c:v>
                </c:pt>
                <c:pt idx="40">
                  <c:v>27150</c:v>
                </c:pt>
                <c:pt idx="41">
                  <c:v>27181</c:v>
                </c:pt>
                <c:pt idx="42">
                  <c:v>27211</c:v>
                </c:pt>
                <c:pt idx="43">
                  <c:v>27242</c:v>
                </c:pt>
                <c:pt idx="44">
                  <c:v>27273</c:v>
                </c:pt>
                <c:pt idx="45">
                  <c:v>27303</c:v>
                </c:pt>
                <c:pt idx="46">
                  <c:v>27334</c:v>
                </c:pt>
                <c:pt idx="47">
                  <c:v>27364</c:v>
                </c:pt>
                <c:pt idx="48">
                  <c:v>27395</c:v>
                </c:pt>
                <c:pt idx="49">
                  <c:v>27426</c:v>
                </c:pt>
                <c:pt idx="50">
                  <c:v>27454</c:v>
                </c:pt>
                <c:pt idx="51">
                  <c:v>27485</c:v>
                </c:pt>
                <c:pt idx="52">
                  <c:v>27515</c:v>
                </c:pt>
                <c:pt idx="53">
                  <c:v>27546</c:v>
                </c:pt>
                <c:pt idx="54">
                  <c:v>27576</c:v>
                </c:pt>
                <c:pt idx="55">
                  <c:v>27607</c:v>
                </c:pt>
                <c:pt idx="56">
                  <c:v>27638</c:v>
                </c:pt>
                <c:pt idx="57">
                  <c:v>27668</c:v>
                </c:pt>
                <c:pt idx="58">
                  <c:v>27699</c:v>
                </c:pt>
                <c:pt idx="59">
                  <c:v>27729</c:v>
                </c:pt>
                <c:pt idx="60">
                  <c:v>27760</c:v>
                </c:pt>
                <c:pt idx="61">
                  <c:v>27791</c:v>
                </c:pt>
                <c:pt idx="62">
                  <c:v>27820</c:v>
                </c:pt>
                <c:pt idx="63">
                  <c:v>27851</c:v>
                </c:pt>
                <c:pt idx="64">
                  <c:v>27881</c:v>
                </c:pt>
                <c:pt idx="65">
                  <c:v>27912</c:v>
                </c:pt>
                <c:pt idx="66">
                  <c:v>27942</c:v>
                </c:pt>
                <c:pt idx="67">
                  <c:v>27973</c:v>
                </c:pt>
                <c:pt idx="68">
                  <c:v>28004</c:v>
                </c:pt>
                <c:pt idx="69">
                  <c:v>28034</c:v>
                </c:pt>
                <c:pt idx="70">
                  <c:v>28065</c:v>
                </c:pt>
                <c:pt idx="71">
                  <c:v>28095</c:v>
                </c:pt>
                <c:pt idx="72">
                  <c:v>28126</c:v>
                </c:pt>
                <c:pt idx="73">
                  <c:v>28157</c:v>
                </c:pt>
                <c:pt idx="74">
                  <c:v>28185</c:v>
                </c:pt>
                <c:pt idx="75">
                  <c:v>28216</c:v>
                </c:pt>
                <c:pt idx="76">
                  <c:v>28246</c:v>
                </c:pt>
                <c:pt idx="77">
                  <c:v>28277</c:v>
                </c:pt>
                <c:pt idx="78">
                  <c:v>28307</c:v>
                </c:pt>
                <c:pt idx="79">
                  <c:v>28338</c:v>
                </c:pt>
                <c:pt idx="80">
                  <c:v>28369</c:v>
                </c:pt>
                <c:pt idx="81">
                  <c:v>28399</c:v>
                </c:pt>
                <c:pt idx="82">
                  <c:v>28430</c:v>
                </c:pt>
                <c:pt idx="83">
                  <c:v>28460</c:v>
                </c:pt>
                <c:pt idx="84">
                  <c:v>28491</c:v>
                </c:pt>
                <c:pt idx="85">
                  <c:v>28522</c:v>
                </c:pt>
                <c:pt idx="86">
                  <c:v>28550</c:v>
                </c:pt>
                <c:pt idx="87">
                  <c:v>28581</c:v>
                </c:pt>
                <c:pt idx="88">
                  <c:v>28611</c:v>
                </c:pt>
                <c:pt idx="89">
                  <c:v>28642</c:v>
                </c:pt>
                <c:pt idx="90">
                  <c:v>28672</c:v>
                </c:pt>
                <c:pt idx="91">
                  <c:v>28703</c:v>
                </c:pt>
                <c:pt idx="92">
                  <c:v>28734</c:v>
                </c:pt>
                <c:pt idx="93">
                  <c:v>28764</c:v>
                </c:pt>
                <c:pt idx="94">
                  <c:v>28795</c:v>
                </c:pt>
                <c:pt idx="95">
                  <c:v>28825</c:v>
                </c:pt>
                <c:pt idx="96">
                  <c:v>28856</c:v>
                </c:pt>
                <c:pt idx="97">
                  <c:v>28887</c:v>
                </c:pt>
                <c:pt idx="98">
                  <c:v>28915</c:v>
                </c:pt>
                <c:pt idx="99">
                  <c:v>28946</c:v>
                </c:pt>
                <c:pt idx="100">
                  <c:v>28976</c:v>
                </c:pt>
                <c:pt idx="101">
                  <c:v>29007</c:v>
                </c:pt>
                <c:pt idx="102">
                  <c:v>29037</c:v>
                </c:pt>
                <c:pt idx="103">
                  <c:v>29068</c:v>
                </c:pt>
                <c:pt idx="104">
                  <c:v>29099</c:v>
                </c:pt>
                <c:pt idx="105">
                  <c:v>29129</c:v>
                </c:pt>
                <c:pt idx="106">
                  <c:v>29160</c:v>
                </c:pt>
                <c:pt idx="107">
                  <c:v>29190</c:v>
                </c:pt>
                <c:pt idx="108">
                  <c:v>29221</c:v>
                </c:pt>
                <c:pt idx="109">
                  <c:v>29252</c:v>
                </c:pt>
                <c:pt idx="110">
                  <c:v>29281</c:v>
                </c:pt>
                <c:pt idx="111">
                  <c:v>29312</c:v>
                </c:pt>
                <c:pt idx="112">
                  <c:v>29342</c:v>
                </c:pt>
                <c:pt idx="113">
                  <c:v>29373</c:v>
                </c:pt>
                <c:pt idx="114">
                  <c:v>29403</c:v>
                </c:pt>
                <c:pt idx="115">
                  <c:v>29434</c:v>
                </c:pt>
                <c:pt idx="116">
                  <c:v>29465</c:v>
                </c:pt>
                <c:pt idx="117">
                  <c:v>29495</c:v>
                </c:pt>
                <c:pt idx="118">
                  <c:v>29526</c:v>
                </c:pt>
                <c:pt idx="119">
                  <c:v>29556</c:v>
                </c:pt>
                <c:pt idx="120">
                  <c:v>29587</c:v>
                </c:pt>
                <c:pt idx="121">
                  <c:v>29618</c:v>
                </c:pt>
                <c:pt idx="122">
                  <c:v>29646</c:v>
                </c:pt>
                <c:pt idx="123">
                  <c:v>29677</c:v>
                </c:pt>
                <c:pt idx="124">
                  <c:v>29707</c:v>
                </c:pt>
                <c:pt idx="125">
                  <c:v>29738</c:v>
                </c:pt>
                <c:pt idx="126">
                  <c:v>29768</c:v>
                </c:pt>
                <c:pt idx="127">
                  <c:v>29799</c:v>
                </c:pt>
                <c:pt idx="128">
                  <c:v>29830</c:v>
                </c:pt>
                <c:pt idx="129">
                  <c:v>29860</c:v>
                </c:pt>
                <c:pt idx="130">
                  <c:v>29891</c:v>
                </c:pt>
                <c:pt idx="131">
                  <c:v>29921</c:v>
                </c:pt>
                <c:pt idx="132">
                  <c:v>29952</c:v>
                </c:pt>
                <c:pt idx="133">
                  <c:v>29983</c:v>
                </c:pt>
                <c:pt idx="134">
                  <c:v>30011</c:v>
                </c:pt>
                <c:pt idx="135">
                  <c:v>30042</c:v>
                </c:pt>
                <c:pt idx="136">
                  <c:v>30072</c:v>
                </c:pt>
                <c:pt idx="137">
                  <c:v>30103</c:v>
                </c:pt>
                <c:pt idx="138">
                  <c:v>30133</c:v>
                </c:pt>
                <c:pt idx="139">
                  <c:v>30164</c:v>
                </c:pt>
                <c:pt idx="140">
                  <c:v>30195</c:v>
                </c:pt>
                <c:pt idx="141">
                  <c:v>30225</c:v>
                </c:pt>
                <c:pt idx="142">
                  <c:v>30256</c:v>
                </c:pt>
                <c:pt idx="143">
                  <c:v>30286</c:v>
                </c:pt>
                <c:pt idx="144">
                  <c:v>30317</c:v>
                </c:pt>
                <c:pt idx="145">
                  <c:v>30348</c:v>
                </c:pt>
                <c:pt idx="146">
                  <c:v>30376</c:v>
                </c:pt>
                <c:pt idx="147">
                  <c:v>30407</c:v>
                </c:pt>
                <c:pt idx="148">
                  <c:v>30437</c:v>
                </c:pt>
                <c:pt idx="149">
                  <c:v>30468</c:v>
                </c:pt>
                <c:pt idx="150">
                  <c:v>30498</c:v>
                </c:pt>
                <c:pt idx="151">
                  <c:v>30529</c:v>
                </c:pt>
                <c:pt idx="152">
                  <c:v>30560</c:v>
                </c:pt>
                <c:pt idx="153">
                  <c:v>30590</c:v>
                </c:pt>
                <c:pt idx="154">
                  <c:v>30621</c:v>
                </c:pt>
                <c:pt idx="155">
                  <c:v>30651</c:v>
                </c:pt>
                <c:pt idx="156">
                  <c:v>30682</c:v>
                </c:pt>
                <c:pt idx="157">
                  <c:v>30713</c:v>
                </c:pt>
                <c:pt idx="158">
                  <c:v>30742</c:v>
                </c:pt>
                <c:pt idx="159">
                  <c:v>30773</c:v>
                </c:pt>
                <c:pt idx="160">
                  <c:v>30803</c:v>
                </c:pt>
                <c:pt idx="161">
                  <c:v>30834</c:v>
                </c:pt>
                <c:pt idx="162">
                  <c:v>30864</c:v>
                </c:pt>
                <c:pt idx="163">
                  <c:v>30895</c:v>
                </c:pt>
                <c:pt idx="164">
                  <c:v>30926</c:v>
                </c:pt>
                <c:pt idx="165">
                  <c:v>30956</c:v>
                </c:pt>
                <c:pt idx="166">
                  <c:v>30987</c:v>
                </c:pt>
                <c:pt idx="167">
                  <c:v>31017</c:v>
                </c:pt>
                <c:pt idx="168">
                  <c:v>31048</c:v>
                </c:pt>
                <c:pt idx="169">
                  <c:v>31079</c:v>
                </c:pt>
                <c:pt idx="170">
                  <c:v>31107</c:v>
                </c:pt>
                <c:pt idx="171">
                  <c:v>31138</c:v>
                </c:pt>
                <c:pt idx="172">
                  <c:v>31168</c:v>
                </c:pt>
                <c:pt idx="173">
                  <c:v>31199</c:v>
                </c:pt>
                <c:pt idx="174">
                  <c:v>31229</c:v>
                </c:pt>
                <c:pt idx="175">
                  <c:v>31260</c:v>
                </c:pt>
                <c:pt idx="176">
                  <c:v>31291</c:v>
                </c:pt>
                <c:pt idx="177">
                  <c:v>31321</c:v>
                </c:pt>
                <c:pt idx="178">
                  <c:v>31352</c:v>
                </c:pt>
                <c:pt idx="179">
                  <c:v>31382</c:v>
                </c:pt>
                <c:pt idx="180">
                  <c:v>31413</c:v>
                </c:pt>
                <c:pt idx="181">
                  <c:v>31444</c:v>
                </c:pt>
                <c:pt idx="182">
                  <c:v>31472</c:v>
                </c:pt>
                <c:pt idx="183">
                  <c:v>31503</c:v>
                </c:pt>
                <c:pt idx="184">
                  <c:v>31533</c:v>
                </c:pt>
                <c:pt idx="185">
                  <c:v>31564</c:v>
                </c:pt>
                <c:pt idx="186">
                  <c:v>31594</c:v>
                </c:pt>
                <c:pt idx="187">
                  <c:v>31625</c:v>
                </c:pt>
                <c:pt idx="188">
                  <c:v>31656</c:v>
                </c:pt>
                <c:pt idx="189">
                  <c:v>31686</c:v>
                </c:pt>
                <c:pt idx="190">
                  <c:v>31717</c:v>
                </c:pt>
                <c:pt idx="191">
                  <c:v>31747</c:v>
                </c:pt>
                <c:pt idx="192">
                  <c:v>31778</c:v>
                </c:pt>
                <c:pt idx="193">
                  <c:v>31809</c:v>
                </c:pt>
                <c:pt idx="194">
                  <c:v>31837</c:v>
                </c:pt>
                <c:pt idx="195">
                  <c:v>31868</c:v>
                </c:pt>
                <c:pt idx="196">
                  <c:v>31898</c:v>
                </c:pt>
                <c:pt idx="197">
                  <c:v>31929</c:v>
                </c:pt>
                <c:pt idx="198">
                  <c:v>31959</c:v>
                </c:pt>
                <c:pt idx="199">
                  <c:v>31990</c:v>
                </c:pt>
                <c:pt idx="200">
                  <c:v>32021</c:v>
                </c:pt>
                <c:pt idx="201">
                  <c:v>32051</c:v>
                </c:pt>
                <c:pt idx="202">
                  <c:v>32082</c:v>
                </c:pt>
                <c:pt idx="203">
                  <c:v>32112</c:v>
                </c:pt>
                <c:pt idx="204">
                  <c:v>32143</c:v>
                </c:pt>
                <c:pt idx="205">
                  <c:v>32174</c:v>
                </c:pt>
                <c:pt idx="206">
                  <c:v>32203</c:v>
                </c:pt>
                <c:pt idx="207">
                  <c:v>32234</c:v>
                </c:pt>
                <c:pt idx="208">
                  <c:v>32264</c:v>
                </c:pt>
                <c:pt idx="209">
                  <c:v>32295</c:v>
                </c:pt>
                <c:pt idx="210">
                  <c:v>32325</c:v>
                </c:pt>
                <c:pt idx="211">
                  <c:v>32356</c:v>
                </c:pt>
                <c:pt idx="212">
                  <c:v>32387</c:v>
                </c:pt>
                <c:pt idx="213">
                  <c:v>32417</c:v>
                </c:pt>
                <c:pt idx="214">
                  <c:v>32448</c:v>
                </c:pt>
                <c:pt idx="215">
                  <c:v>32478</c:v>
                </c:pt>
                <c:pt idx="216">
                  <c:v>32509</c:v>
                </c:pt>
                <c:pt idx="217">
                  <c:v>32540</c:v>
                </c:pt>
                <c:pt idx="218">
                  <c:v>32568</c:v>
                </c:pt>
                <c:pt idx="219">
                  <c:v>32599</c:v>
                </c:pt>
                <c:pt idx="220">
                  <c:v>32629</c:v>
                </c:pt>
                <c:pt idx="221">
                  <c:v>32660</c:v>
                </c:pt>
                <c:pt idx="222">
                  <c:v>32690</c:v>
                </c:pt>
                <c:pt idx="223">
                  <c:v>32721</c:v>
                </c:pt>
                <c:pt idx="224">
                  <c:v>32752</c:v>
                </c:pt>
                <c:pt idx="225">
                  <c:v>32782</c:v>
                </c:pt>
                <c:pt idx="226">
                  <c:v>32813</c:v>
                </c:pt>
                <c:pt idx="227">
                  <c:v>32843</c:v>
                </c:pt>
                <c:pt idx="228">
                  <c:v>32874</c:v>
                </c:pt>
                <c:pt idx="229">
                  <c:v>32905</c:v>
                </c:pt>
                <c:pt idx="230">
                  <c:v>32933</c:v>
                </c:pt>
                <c:pt idx="231">
                  <c:v>32964</c:v>
                </c:pt>
                <c:pt idx="232">
                  <c:v>32994</c:v>
                </c:pt>
                <c:pt idx="233">
                  <c:v>33025</c:v>
                </c:pt>
                <c:pt idx="234">
                  <c:v>33055</c:v>
                </c:pt>
                <c:pt idx="235">
                  <c:v>33086</c:v>
                </c:pt>
                <c:pt idx="236">
                  <c:v>33117</c:v>
                </c:pt>
                <c:pt idx="237">
                  <c:v>33147</c:v>
                </c:pt>
                <c:pt idx="238">
                  <c:v>33178</c:v>
                </c:pt>
                <c:pt idx="239">
                  <c:v>33208</c:v>
                </c:pt>
                <c:pt idx="240">
                  <c:v>33239</c:v>
                </c:pt>
                <c:pt idx="241">
                  <c:v>33270</c:v>
                </c:pt>
                <c:pt idx="242">
                  <c:v>33298</c:v>
                </c:pt>
                <c:pt idx="243">
                  <c:v>33329</c:v>
                </c:pt>
                <c:pt idx="244">
                  <c:v>33359</c:v>
                </c:pt>
                <c:pt idx="245">
                  <c:v>33390</c:v>
                </c:pt>
                <c:pt idx="246">
                  <c:v>33420</c:v>
                </c:pt>
                <c:pt idx="247">
                  <c:v>33451</c:v>
                </c:pt>
                <c:pt idx="248">
                  <c:v>33482</c:v>
                </c:pt>
                <c:pt idx="249">
                  <c:v>33512</c:v>
                </c:pt>
                <c:pt idx="250">
                  <c:v>33543</c:v>
                </c:pt>
                <c:pt idx="251">
                  <c:v>33573</c:v>
                </c:pt>
                <c:pt idx="252">
                  <c:v>33604</c:v>
                </c:pt>
                <c:pt idx="253">
                  <c:v>33635</c:v>
                </c:pt>
                <c:pt idx="254">
                  <c:v>33664</c:v>
                </c:pt>
                <c:pt idx="255">
                  <c:v>33695</c:v>
                </c:pt>
                <c:pt idx="256">
                  <c:v>33725</c:v>
                </c:pt>
                <c:pt idx="257">
                  <c:v>33756</c:v>
                </c:pt>
                <c:pt idx="258">
                  <c:v>33786</c:v>
                </c:pt>
                <c:pt idx="259">
                  <c:v>33817</c:v>
                </c:pt>
                <c:pt idx="260">
                  <c:v>33848</c:v>
                </c:pt>
                <c:pt idx="261">
                  <c:v>33878</c:v>
                </c:pt>
                <c:pt idx="262">
                  <c:v>33909</c:v>
                </c:pt>
                <c:pt idx="263">
                  <c:v>33939</c:v>
                </c:pt>
                <c:pt idx="264">
                  <c:v>33970</c:v>
                </c:pt>
                <c:pt idx="265">
                  <c:v>34001</c:v>
                </c:pt>
                <c:pt idx="266">
                  <c:v>34029</c:v>
                </c:pt>
                <c:pt idx="267">
                  <c:v>34060</c:v>
                </c:pt>
                <c:pt idx="268">
                  <c:v>34090</c:v>
                </c:pt>
                <c:pt idx="269">
                  <c:v>34121</c:v>
                </c:pt>
                <c:pt idx="270">
                  <c:v>34151</c:v>
                </c:pt>
                <c:pt idx="271">
                  <c:v>34182</c:v>
                </c:pt>
                <c:pt idx="272">
                  <c:v>34213</c:v>
                </c:pt>
                <c:pt idx="273">
                  <c:v>34243</c:v>
                </c:pt>
                <c:pt idx="274">
                  <c:v>34274</c:v>
                </c:pt>
                <c:pt idx="275">
                  <c:v>34304</c:v>
                </c:pt>
                <c:pt idx="276">
                  <c:v>34335</c:v>
                </c:pt>
                <c:pt idx="277">
                  <c:v>34366</c:v>
                </c:pt>
                <c:pt idx="278">
                  <c:v>34394</c:v>
                </c:pt>
                <c:pt idx="279">
                  <c:v>34425</c:v>
                </c:pt>
                <c:pt idx="280">
                  <c:v>34455</c:v>
                </c:pt>
                <c:pt idx="281">
                  <c:v>34486</c:v>
                </c:pt>
                <c:pt idx="282">
                  <c:v>34516</c:v>
                </c:pt>
                <c:pt idx="283">
                  <c:v>34547</c:v>
                </c:pt>
                <c:pt idx="284">
                  <c:v>34578</c:v>
                </c:pt>
                <c:pt idx="285">
                  <c:v>34608</c:v>
                </c:pt>
                <c:pt idx="286">
                  <c:v>34639</c:v>
                </c:pt>
                <c:pt idx="287">
                  <c:v>34669</c:v>
                </c:pt>
                <c:pt idx="288">
                  <c:v>34700</c:v>
                </c:pt>
                <c:pt idx="289">
                  <c:v>34731</c:v>
                </c:pt>
                <c:pt idx="290">
                  <c:v>34759</c:v>
                </c:pt>
                <c:pt idx="291">
                  <c:v>34790</c:v>
                </c:pt>
                <c:pt idx="292">
                  <c:v>34820</c:v>
                </c:pt>
                <c:pt idx="293">
                  <c:v>34851</c:v>
                </c:pt>
                <c:pt idx="294">
                  <c:v>34881</c:v>
                </c:pt>
                <c:pt idx="295">
                  <c:v>34912</c:v>
                </c:pt>
                <c:pt idx="296">
                  <c:v>34943</c:v>
                </c:pt>
                <c:pt idx="297">
                  <c:v>34973</c:v>
                </c:pt>
                <c:pt idx="298">
                  <c:v>35004</c:v>
                </c:pt>
                <c:pt idx="299">
                  <c:v>35034</c:v>
                </c:pt>
                <c:pt idx="300">
                  <c:v>35065</c:v>
                </c:pt>
                <c:pt idx="301">
                  <c:v>35096</c:v>
                </c:pt>
                <c:pt idx="302">
                  <c:v>35125</c:v>
                </c:pt>
                <c:pt idx="303">
                  <c:v>35156</c:v>
                </c:pt>
                <c:pt idx="304">
                  <c:v>35186</c:v>
                </c:pt>
                <c:pt idx="305">
                  <c:v>35217</c:v>
                </c:pt>
                <c:pt idx="306">
                  <c:v>35247</c:v>
                </c:pt>
                <c:pt idx="307">
                  <c:v>35278</c:v>
                </c:pt>
                <c:pt idx="308">
                  <c:v>35309</c:v>
                </c:pt>
                <c:pt idx="309">
                  <c:v>35339</c:v>
                </c:pt>
                <c:pt idx="310">
                  <c:v>35370</c:v>
                </c:pt>
                <c:pt idx="311">
                  <c:v>35400</c:v>
                </c:pt>
                <c:pt idx="312">
                  <c:v>35431</c:v>
                </c:pt>
                <c:pt idx="313">
                  <c:v>35462</c:v>
                </c:pt>
                <c:pt idx="314">
                  <c:v>35490</c:v>
                </c:pt>
                <c:pt idx="315">
                  <c:v>35521</c:v>
                </c:pt>
                <c:pt idx="316">
                  <c:v>35551</c:v>
                </c:pt>
                <c:pt idx="317">
                  <c:v>35582</c:v>
                </c:pt>
                <c:pt idx="318">
                  <c:v>35612</c:v>
                </c:pt>
                <c:pt idx="319">
                  <c:v>35643</c:v>
                </c:pt>
                <c:pt idx="320">
                  <c:v>35674</c:v>
                </c:pt>
                <c:pt idx="321">
                  <c:v>35704</c:v>
                </c:pt>
                <c:pt idx="322">
                  <c:v>35735</c:v>
                </c:pt>
                <c:pt idx="323">
                  <c:v>35765</c:v>
                </c:pt>
                <c:pt idx="324">
                  <c:v>35796</c:v>
                </c:pt>
                <c:pt idx="325">
                  <c:v>35827</c:v>
                </c:pt>
                <c:pt idx="326">
                  <c:v>35855</c:v>
                </c:pt>
                <c:pt idx="327">
                  <c:v>35886</c:v>
                </c:pt>
                <c:pt idx="328">
                  <c:v>35916</c:v>
                </c:pt>
                <c:pt idx="329">
                  <c:v>35947</c:v>
                </c:pt>
                <c:pt idx="330">
                  <c:v>35977</c:v>
                </c:pt>
                <c:pt idx="331">
                  <c:v>36008</c:v>
                </c:pt>
                <c:pt idx="332">
                  <c:v>36039</c:v>
                </c:pt>
                <c:pt idx="333">
                  <c:v>36069</c:v>
                </c:pt>
                <c:pt idx="334">
                  <c:v>36100</c:v>
                </c:pt>
                <c:pt idx="335">
                  <c:v>36130</c:v>
                </c:pt>
                <c:pt idx="336">
                  <c:v>36161</c:v>
                </c:pt>
                <c:pt idx="337">
                  <c:v>36192</c:v>
                </c:pt>
                <c:pt idx="338">
                  <c:v>36220</c:v>
                </c:pt>
                <c:pt idx="339">
                  <c:v>36251</c:v>
                </c:pt>
                <c:pt idx="340">
                  <c:v>36281</c:v>
                </c:pt>
                <c:pt idx="341">
                  <c:v>36312</c:v>
                </c:pt>
                <c:pt idx="342">
                  <c:v>36342</c:v>
                </c:pt>
                <c:pt idx="343">
                  <c:v>36373</c:v>
                </c:pt>
                <c:pt idx="344">
                  <c:v>36404</c:v>
                </c:pt>
                <c:pt idx="345">
                  <c:v>36434</c:v>
                </c:pt>
                <c:pt idx="346">
                  <c:v>36465</c:v>
                </c:pt>
                <c:pt idx="347">
                  <c:v>36495</c:v>
                </c:pt>
                <c:pt idx="348">
                  <c:v>36526</c:v>
                </c:pt>
                <c:pt idx="349">
                  <c:v>36557</c:v>
                </c:pt>
                <c:pt idx="350">
                  <c:v>36586</c:v>
                </c:pt>
                <c:pt idx="351">
                  <c:v>36617</c:v>
                </c:pt>
                <c:pt idx="352">
                  <c:v>36647</c:v>
                </c:pt>
                <c:pt idx="353">
                  <c:v>36678</c:v>
                </c:pt>
                <c:pt idx="354">
                  <c:v>36708</c:v>
                </c:pt>
                <c:pt idx="355">
                  <c:v>36739</c:v>
                </c:pt>
                <c:pt idx="356">
                  <c:v>36770</c:v>
                </c:pt>
                <c:pt idx="357">
                  <c:v>36800</c:v>
                </c:pt>
                <c:pt idx="358">
                  <c:v>36831</c:v>
                </c:pt>
                <c:pt idx="359">
                  <c:v>36861</c:v>
                </c:pt>
                <c:pt idx="360">
                  <c:v>36892</c:v>
                </c:pt>
                <c:pt idx="361">
                  <c:v>36923</c:v>
                </c:pt>
                <c:pt idx="362">
                  <c:v>36951</c:v>
                </c:pt>
                <c:pt idx="363">
                  <c:v>36982</c:v>
                </c:pt>
                <c:pt idx="364">
                  <c:v>37012</c:v>
                </c:pt>
                <c:pt idx="365">
                  <c:v>37043</c:v>
                </c:pt>
                <c:pt idx="366">
                  <c:v>37073</c:v>
                </c:pt>
                <c:pt idx="367">
                  <c:v>37104</c:v>
                </c:pt>
                <c:pt idx="368">
                  <c:v>37135</c:v>
                </c:pt>
                <c:pt idx="369">
                  <c:v>37165</c:v>
                </c:pt>
                <c:pt idx="370">
                  <c:v>37196</c:v>
                </c:pt>
                <c:pt idx="371">
                  <c:v>37226</c:v>
                </c:pt>
                <c:pt idx="372">
                  <c:v>37257</c:v>
                </c:pt>
                <c:pt idx="373">
                  <c:v>37288</c:v>
                </c:pt>
                <c:pt idx="374">
                  <c:v>37316</c:v>
                </c:pt>
                <c:pt idx="375">
                  <c:v>37347</c:v>
                </c:pt>
                <c:pt idx="376">
                  <c:v>37377</c:v>
                </c:pt>
                <c:pt idx="377">
                  <c:v>37408</c:v>
                </c:pt>
                <c:pt idx="378">
                  <c:v>37438</c:v>
                </c:pt>
                <c:pt idx="379">
                  <c:v>37469</c:v>
                </c:pt>
                <c:pt idx="380">
                  <c:v>37500</c:v>
                </c:pt>
                <c:pt idx="381">
                  <c:v>37530</c:v>
                </c:pt>
                <c:pt idx="382">
                  <c:v>37561</c:v>
                </c:pt>
                <c:pt idx="383">
                  <c:v>37591</c:v>
                </c:pt>
                <c:pt idx="384">
                  <c:v>37622</c:v>
                </c:pt>
                <c:pt idx="385">
                  <c:v>37653</c:v>
                </c:pt>
                <c:pt idx="386">
                  <c:v>37681</c:v>
                </c:pt>
                <c:pt idx="387">
                  <c:v>37712</c:v>
                </c:pt>
                <c:pt idx="388">
                  <c:v>37742</c:v>
                </c:pt>
                <c:pt idx="389">
                  <c:v>37773</c:v>
                </c:pt>
                <c:pt idx="390">
                  <c:v>37803</c:v>
                </c:pt>
                <c:pt idx="391">
                  <c:v>37834</c:v>
                </c:pt>
                <c:pt idx="392">
                  <c:v>37865</c:v>
                </c:pt>
                <c:pt idx="393">
                  <c:v>37895</c:v>
                </c:pt>
                <c:pt idx="394">
                  <c:v>37926</c:v>
                </c:pt>
                <c:pt idx="395">
                  <c:v>37956</c:v>
                </c:pt>
                <c:pt idx="396">
                  <c:v>37987</c:v>
                </c:pt>
                <c:pt idx="397">
                  <c:v>38018</c:v>
                </c:pt>
                <c:pt idx="398">
                  <c:v>38047</c:v>
                </c:pt>
                <c:pt idx="399">
                  <c:v>38078</c:v>
                </c:pt>
                <c:pt idx="400">
                  <c:v>38108</c:v>
                </c:pt>
                <c:pt idx="401">
                  <c:v>38139</c:v>
                </c:pt>
                <c:pt idx="402">
                  <c:v>38169</c:v>
                </c:pt>
                <c:pt idx="403">
                  <c:v>38200</c:v>
                </c:pt>
                <c:pt idx="404">
                  <c:v>38231</c:v>
                </c:pt>
                <c:pt idx="405">
                  <c:v>38261</c:v>
                </c:pt>
                <c:pt idx="406">
                  <c:v>38292</c:v>
                </c:pt>
                <c:pt idx="407">
                  <c:v>38322</c:v>
                </c:pt>
                <c:pt idx="408">
                  <c:v>38353</c:v>
                </c:pt>
                <c:pt idx="409">
                  <c:v>38384</c:v>
                </c:pt>
                <c:pt idx="410">
                  <c:v>38412</c:v>
                </c:pt>
                <c:pt idx="411">
                  <c:v>38443</c:v>
                </c:pt>
                <c:pt idx="412">
                  <c:v>38473</c:v>
                </c:pt>
                <c:pt idx="413">
                  <c:v>38504</c:v>
                </c:pt>
                <c:pt idx="414">
                  <c:v>38534</c:v>
                </c:pt>
                <c:pt idx="415">
                  <c:v>38565</c:v>
                </c:pt>
                <c:pt idx="416">
                  <c:v>38596</c:v>
                </c:pt>
                <c:pt idx="417">
                  <c:v>38626</c:v>
                </c:pt>
                <c:pt idx="418">
                  <c:v>38657</c:v>
                </c:pt>
                <c:pt idx="419">
                  <c:v>38687</c:v>
                </c:pt>
                <c:pt idx="420">
                  <c:v>38718</c:v>
                </c:pt>
                <c:pt idx="421">
                  <c:v>38749</c:v>
                </c:pt>
                <c:pt idx="422">
                  <c:v>38777</c:v>
                </c:pt>
                <c:pt idx="423">
                  <c:v>38808</c:v>
                </c:pt>
                <c:pt idx="424">
                  <c:v>38838</c:v>
                </c:pt>
                <c:pt idx="425">
                  <c:v>38869</c:v>
                </c:pt>
                <c:pt idx="426">
                  <c:v>38899</c:v>
                </c:pt>
                <c:pt idx="427">
                  <c:v>38930</c:v>
                </c:pt>
                <c:pt idx="428">
                  <c:v>38961</c:v>
                </c:pt>
                <c:pt idx="429">
                  <c:v>38991</c:v>
                </c:pt>
                <c:pt idx="430">
                  <c:v>39022</c:v>
                </c:pt>
                <c:pt idx="431">
                  <c:v>39052</c:v>
                </c:pt>
                <c:pt idx="432">
                  <c:v>39083</c:v>
                </c:pt>
                <c:pt idx="433">
                  <c:v>39114</c:v>
                </c:pt>
                <c:pt idx="434">
                  <c:v>39142</c:v>
                </c:pt>
                <c:pt idx="435">
                  <c:v>39173</c:v>
                </c:pt>
                <c:pt idx="436">
                  <c:v>39203</c:v>
                </c:pt>
                <c:pt idx="437">
                  <c:v>39234</c:v>
                </c:pt>
                <c:pt idx="438">
                  <c:v>39264</c:v>
                </c:pt>
                <c:pt idx="439">
                  <c:v>39295</c:v>
                </c:pt>
                <c:pt idx="440">
                  <c:v>39326</c:v>
                </c:pt>
                <c:pt idx="441">
                  <c:v>39356</c:v>
                </c:pt>
                <c:pt idx="442">
                  <c:v>39387</c:v>
                </c:pt>
                <c:pt idx="443">
                  <c:v>39417</c:v>
                </c:pt>
                <c:pt idx="444">
                  <c:v>39448</c:v>
                </c:pt>
                <c:pt idx="445">
                  <c:v>39479</c:v>
                </c:pt>
                <c:pt idx="446">
                  <c:v>39508</c:v>
                </c:pt>
                <c:pt idx="447">
                  <c:v>39539</c:v>
                </c:pt>
                <c:pt idx="448">
                  <c:v>39569</c:v>
                </c:pt>
                <c:pt idx="449">
                  <c:v>39600</c:v>
                </c:pt>
                <c:pt idx="450">
                  <c:v>39630</c:v>
                </c:pt>
                <c:pt idx="451">
                  <c:v>39661</c:v>
                </c:pt>
                <c:pt idx="452">
                  <c:v>39692</c:v>
                </c:pt>
                <c:pt idx="453">
                  <c:v>39722</c:v>
                </c:pt>
                <c:pt idx="454">
                  <c:v>39753</c:v>
                </c:pt>
                <c:pt idx="455">
                  <c:v>39783</c:v>
                </c:pt>
                <c:pt idx="456">
                  <c:v>39814</c:v>
                </c:pt>
                <c:pt idx="457">
                  <c:v>39845</c:v>
                </c:pt>
                <c:pt idx="458">
                  <c:v>39873</c:v>
                </c:pt>
                <c:pt idx="459">
                  <c:v>39904</c:v>
                </c:pt>
                <c:pt idx="460">
                  <c:v>39934</c:v>
                </c:pt>
                <c:pt idx="461">
                  <c:v>39965</c:v>
                </c:pt>
                <c:pt idx="462">
                  <c:v>39995</c:v>
                </c:pt>
                <c:pt idx="463">
                  <c:v>40026</c:v>
                </c:pt>
                <c:pt idx="464">
                  <c:v>40057</c:v>
                </c:pt>
                <c:pt idx="465">
                  <c:v>40087</c:v>
                </c:pt>
                <c:pt idx="466">
                  <c:v>40118</c:v>
                </c:pt>
                <c:pt idx="467">
                  <c:v>40148</c:v>
                </c:pt>
                <c:pt idx="468">
                  <c:v>40179</c:v>
                </c:pt>
                <c:pt idx="469">
                  <c:v>40210</c:v>
                </c:pt>
                <c:pt idx="470">
                  <c:v>40238</c:v>
                </c:pt>
                <c:pt idx="471">
                  <c:v>40269</c:v>
                </c:pt>
                <c:pt idx="472">
                  <c:v>40299</c:v>
                </c:pt>
                <c:pt idx="473">
                  <c:v>40330</c:v>
                </c:pt>
                <c:pt idx="474">
                  <c:v>40360</c:v>
                </c:pt>
                <c:pt idx="475">
                  <c:v>40391</c:v>
                </c:pt>
                <c:pt idx="476">
                  <c:v>40422</c:v>
                </c:pt>
                <c:pt idx="477">
                  <c:v>40452</c:v>
                </c:pt>
                <c:pt idx="478">
                  <c:v>40483</c:v>
                </c:pt>
                <c:pt idx="479">
                  <c:v>40513</c:v>
                </c:pt>
                <c:pt idx="480">
                  <c:v>40544</c:v>
                </c:pt>
                <c:pt idx="481">
                  <c:v>40575</c:v>
                </c:pt>
                <c:pt idx="482">
                  <c:v>40603</c:v>
                </c:pt>
                <c:pt idx="483">
                  <c:v>40634</c:v>
                </c:pt>
                <c:pt idx="484">
                  <c:v>40664</c:v>
                </c:pt>
                <c:pt idx="485">
                  <c:v>40695</c:v>
                </c:pt>
                <c:pt idx="486">
                  <c:v>40725</c:v>
                </c:pt>
                <c:pt idx="487">
                  <c:v>40756</c:v>
                </c:pt>
                <c:pt idx="488">
                  <c:v>40787</c:v>
                </c:pt>
                <c:pt idx="489">
                  <c:v>40817</c:v>
                </c:pt>
                <c:pt idx="490">
                  <c:v>40848</c:v>
                </c:pt>
                <c:pt idx="491">
                  <c:v>40878</c:v>
                </c:pt>
                <c:pt idx="492">
                  <c:v>40909</c:v>
                </c:pt>
                <c:pt idx="493">
                  <c:v>40940</c:v>
                </c:pt>
                <c:pt idx="494">
                  <c:v>40969</c:v>
                </c:pt>
                <c:pt idx="495">
                  <c:v>41000</c:v>
                </c:pt>
                <c:pt idx="496">
                  <c:v>41030</c:v>
                </c:pt>
                <c:pt idx="497">
                  <c:v>41061</c:v>
                </c:pt>
                <c:pt idx="498">
                  <c:v>41091</c:v>
                </c:pt>
                <c:pt idx="499">
                  <c:v>41122</c:v>
                </c:pt>
                <c:pt idx="500">
                  <c:v>41153</c:v>
                </c:pt>
                <c:pt idx="501">
                  <c:v>41183</c:v>
                </c:pt>
                <c:pt idx="502">
                  <c:v>41214</c:v>
                </c:pt>
                <c:pt idx="503">
                  <c:v>41244</c:v>
                </c:pt>
                <c:pt idx="504">
                  <c:v>41275</c:v>
                </c:pt>
                <c:pt idx="505">
                  <c:v>41306</c:v>
                </c:pt>
                <c:pt idx="506">
                  <c:v>41334</c:v>
                </c:pt>
                <c:pt idx="507">
                  <c:v>41365</c:v>
                </c:pt>
                <c:pt idx="508">
                  <c:v>41395</c:v>
                </c:pt>
                <c:pt idx="509">
                  <c:v>41426</c:v>
                </c:pt>
                <c:pt idx="510">
                  <c:v>41456</c:v>
                </c:pt>
                <c:pt idx="511">
                  <c:v>41487</c:v>
                </c:pt>
                <c:pt idx="512">
                  <c:v>41518</c:v>
                </c:pt>
                <c:pt idx="513">
                  <c:v>41548</c:v>
                </c:pt>
                <c:pt idx="514">
                  <c:v>41579</c:v>
                </c:pt>
                <c:pt idx="515">
                  <c:v>41609</c:v>
                </c:pt>
                <c:pt idx="516">
                  <c:v>41640</c:v>
                </c:pt>
                <c:pt idx="517">
                  <c:v>41671</c:v>
                </c:pt>
                <c:pt idx="518">
                  <c:v>41699</c:v>
                </c:pt>
                <c:pt idx="519">
                  <c:v>41730</c:v>
                </c:pt>
                <c:pt idx="520">
                  <c:v>41760</c:v>
                </c:pt>
                <c:pt idx="521">
                  <c:v>41791</c:v>
                </c:pt>
                <c:pt idx="522">
                  <c:v>41821</c:v>
                </c:pt>
                <c:pt idx="523">
                  <c:v>41852</c:v>
                </c:pt>
                <c:pt idx="524">
                  <c:v>41883</c:v>
                </c:pt>
                <c:pt idx="525">
                  <c:v>41913</c:v>
                </c:pt>
                <c:pt idx="526">
                  <c:v>41944</c:v>
                </c:pt>
                <c:pt idx="527">
                  <c:v>41974</c:v>
                </c:pt>
                <c:pt idx="528">
                  <c:v>42005</c:v>
                </c:pt>
                <c:pt idx="529">
                  <c:v>42036</c:v>
                </c:pt>
                <c:pt idx="530">
                  <c:v>42064</c:v>
                </c:pt>
                <c:pt idx="531">
                  <c:v>42095</c:v>
                </c:pt>
                <c:pt idx="532">
                  <c:v>42125</c:v>
                </c:pt>
                <c:pt idx="533">
                  <c:v>42156</c:v>
                </c:pt>
                <c:pt idx="534">
                  <c:v>42186</c:v>
                </c:pt>
                <c:pt idx="535">
                  <c:v>42217</c:v>
                </c:pt>
                <c:pt idx="536">
                  <c:v>42248</c:v>
                </c:pt>
                <c:pt idx="537">
                  <c:v>42278</c:v>
                </c:pt>
                <c:pt idx="538">
                  <c:v>42309</c:v>
                </c:pt>
                <c:pt idx="539">
                  <c:v>42339</c:v>
                </c:pt>
                <c:pt idx="540">
                  <c:v>42370</c:v>
                </c:pt>
                <c:pt idx="541">
                  <c:v>42401</c:v>
                </c:pt>
                <c:pt idx="542">
                  <c:v>42430</c:v>
                </c:pt>
                <c:pt idx="543">
                  <c:v>42461</c:v>
                </c:pt>
                <c:pt idx="544">
                  <c:v>42491</c:v>
                </c:pt>
                <c:pt idx="545">
                  <c:v>42522</c:v>
                </c:pt>
                <c:pt idx="546">
                  <c:v>42552</c:v>
                </c:pt>
                <c:pt idx="547">
                  <c:v>42583</c:v>
                </c:pt>
                <c:pt idx="548">
                  <c:v>42614</c:v>
                </c:pt>
                <c:pt idx="549">
                  <c:v>42644</c:v>
                </c:pt>
                <c:pt idx="550">
                  <c:v>42675</c:v>
                </c:pt>
                <c:pt idx="551">
                  <c:v>42705</c:v>
                </c:pt>
                <c:pt idx="552">
                  <c:v>42736</c:v>
                </c:pt>
                <c:pt idx="553">
                  <c:v>42767</c:v>
                </c:pt>
                <c:pt idx="554">
                  <c:v>42795</c:v>
                </c:pt>
                <c:pt idx="555">
                  <c:v>42826</c:v>
                </c:pt>
                <c:pt idx="556">
                  <c:v>42856</c:v>
                </c:pt>
                <c:pt idx="557">
                  <c:v>42887</c:v>
                </c:pt>
                <c:pt idx="558">
                  <c:v>42917</c:v>
                </c:pt>
                <c:pt idx="559">
                  <c:v>42948</c:v>
                </c:pt>
                <c:pt idx="560">
                  <c:v>42979</c:v>
                </c:pt>
                <c:pt idx="561">
                  <c:v>43009</c:v>
                </c:pt>
                <c:pt idx="562">
                  <c:v>43040</c:v>
                </c:pt>
                <c:pt idx="563">
                  <c:v>43070</c:v>
                </c:pt>
                <c:pt idx="564">
                  <c:v>43101</c:v>
                </c:pt>
                <c:pt idx="565">
                  <c:v>43132</c:v>
                </c:pt>
                <c:pt idx="566">
                  <c:v>43160</c:v>
                </c:pt>
                <c:pt idx="567">
                  <c:v>43191</c:v>
                </c:pt>
                <c:pt idx="568">
                  <c:v>43221</c:v>
                </c:pt>
                <c:pt idx="569">
                  <c:v>43252</c:v>
                </c:pt>
                <c:pt idx="570">
                  <c:v>43282</c:v>
                </c:pt>
                <c:pt idx="571">
                  <c:v>43313</c:v>
                </c:pt>
                <c:pt idx="572">
                  <c:v>43344</c:v>
                </c:pt>
                <c:pt idx="573">
                  <c:v>43374</c:v>
                </c:pt>
                <c:pt idx="574">
                  <c:v>43405</c:v>
                </c:pt>
                <c:pt idx="575">
                  <c:v>43435</c:v>
                </c:pt>
                <c:pt idx="576">
                  <c:v>43466</c:v>
                </c:pt>
                <c:pt idx="577">
                  <c:v>43497</c:v>
                </c:pt>
                <c:pt idx="578">
                  <c:v>43525</c:v>
                </c:pt>
                <c:pt idx="579">
                  <c:v>43556</c:v>
                </c:pt>
                <c:pt idx="580">
                  <c:v>43586</c:v>
                </c:pt>
                <c:pt idx="581">
                  <c:v>43617</c:v>
                </c:pt>
                <c:pt idx="582">
                  <c:v>43647</c:v>
                </c:pt>
                <c:pt idx="583">
                  <c:v>43678</c:v>
                </c:pt>
                <c:pt idx="584">
                  <c:v>43709</c:v>
                </c:pt>
                <c:pt idx="585">
                  <c:v>43739</c:v>
                </c:pt>
                <c:pt idx="586">
                  <c:v>43770</c:v>
                </c:pt>
                <c:pt idx="587">
                  <c:v>43800</c:v>
                </c:pt>
                <c:pt idx="588">
                  <c:v>43831</c:v>
                </c:pt>
                <c:pt idx="589">
                  <c:v>43862</c:v>
                </c:pt>
                <c:pt idx="590">
                  <c:v>43891</c:v>
                </c:pt>
                <c:pt idx="591">
                  <c:v>43922</c:v>
                </c:pt>
                <c:pt idx="592">
                  <c:v>43952</c:v>
                </c:pt>
                <c:pt idx="593">
                  <c:v>43983</c:v>
                </c:pt>
                <c:pt idx="594">
                  <c:v>44013</c:v>
                </c:pt>
                <c:pt idx="595">
                  <c:v>44044</c:v>
                </c:pt>
                <c:pt idx="596">
                  <c:v>44075</c:v>
                </c:pt>
                <c:pt idx="597">
                  <c:v>44105</c:v>
                </c:pt>
                <c:pt idx="598">
                  <c:v>44136</c:v>
                </c:pt>
                <c:pt idx="599">
                  <c:v>44166</c:v>
                </c:pt>
                <c:pt idx="600">
                  <c:v>44197</c:v>
                </c:pt>
                <c:pt idx="601">
                  <c:v>44228</c:v>
                </c:pt>
                <c:pt idx="602">
                  <c:v>44256</c:v>
                </c:pt>
                <c:pt idx="603">
                  <c:v>44287</c:v>
                </c:pt>
                <c:pt idx="604">
                  <c:v>44317</c:v>
                </c:pt>
                <c:pt idx="605">
                  <c:v>44348</c:v>
                </c:pt>
                <c:pt idx="606">
                  <c:v>44378</c:v>
                </c:pt>
                <c:pt idx="607">
                  <c:v>44409</c:v>
                </c:pt>
                <c:pt idx="608">
                  <c:v>44440</c:v>
                </c:pt>
                <c:pt idx="609">
                  <c:v>44470</c:v>
                </c:pt>
                <c:pt idx="610">
                  <c:v>44501</c:v>
                </c:pt>
                <c:pt idx="611">
                  <c:v>44531</c:v>
                </c:pt>
                <c:pt idx="612">
                  <c:v>44562</c:v>
                </c:pt>
                <c:pt idx="613">
                  <c:v>44593</c:v>
                </c:pt>
                <c:pt idx="614">
                  <c:v>44621</c:v>
                </c:pt>
                <c:pt idx="615">
                  <c:v>44652</c:v>
                </c:pt>
                <c:pt idx="616">
                  <c:v>44682</c:v>
                </c:pt>
                <c:pt idx="617">
                  <c:v>44713</c:v>
                </c:pt>
                <c:pt idx="618">
                  <c:v>44743</c:v>
                </c:pt>
                <c:pt idx="619">
                  <c:v>44774</c:v>
                </c:pt>
                <c:pt idx="620">
                  <c:v>44805</c:v>
                </c:pt>
                <c:pt idx="621">
                  <c:v>44835</c:v>
                </c:pt>
                <c:pt idx="622">
                  <c:v>44866</c:v>
                </c:pt>
                <c:pt idx="623">
                  <c:v>44896</c:v>
                </c:pt>
                <c:pt idx="624">
                  <c:v>44927</c:v>
                </c:pt>
                <c:pt idx="625">
                  <c:v>44958</c:v>
                </c:pt>
                <c:pt idx="626">
                  <c:v>44986</c:v>
                </c:pt>
              </c:numCache>
            </c:numRef>
          </c:cat>
          <c:val>
            <c:numRef>
              <c:f>金利!$K$6:$K$632</c:f>
              <c:numCache>
                <c:formatCode>0.00</c:formatCode>
                <c:ptCount val="627"/>
                <c:pt idx="0">
                  <c:v>-5.9006211180124293</c:v>
                </c:pt>
                <c:pt idx="1">
                  <c:v>-5.9006211180124293</c:v>
                </c:pt>
                <c:pt idx="2">
                  <c:v>-5.2631578947368292</c:v>
                </c:pt>
                <c:pt idx="3">
                  <c:v>-5.504587155963315</c:v>
                </c:pt>
                <c:pt idx="4">
                  <c:v>-6.0975609756097464</c:v>
                </c:pt>
                <c:pt idx="5">
                  <c:v>-6.382978723404249</c:v>
                </c:pt>
                <c:pt idx="6">
                  <c:v>-6.382978723404249</c:v>
                </c:pt>
                <c:pt idx="7">
                  <c:v>-6.6869300911854088</c:v>
                </c:pt>
                <c:pt idx="8">
                  <c:v>-7.4183976261127693</c:v>
                </c:pt>
                <c:pt idx="9">
                  <c:v>-6.2130177514792839</c:v>
                </c:pt>
                <c:pt idx="10">
                  <c:v>-5.3731343283582103</c:v>
                </c:pt>
                <c:pt idx="11">
                  <c:v>-4.7761194029850786</c:v>
                </c:pt>
                <c:pt idx="12">
                  <c:v>3.3084029850746353</c:v>
                </c:pt>
                <c:pt idx="13">
                  <c:v>2.7379614243323447</c:v>
                </c:pt>
                <c:pt idx="14">
                  <c:v>2.1889999999999921</c:v>
                </c:pt>
                <c:pt idx="15">
                  <c:v>2.0921395348837333</c:v>
                </c:pt>
                <c:pt idx="16">
                  <c:v>2.1064637681159333</c:v>
                </c:pt>
                <c:pt idx="17">
                  <c:v>2.3963188405797062</c:v>
                </c:pt>
                <c:pt idx="18">
                  <c:v>2.0793188405797061</c:v>
                </c:pt>
                <c:pt idx="19">
                  <c:v>1.2572298850574741</c:v>
                </c:pt>
                <c:pt idx="20">
                  <c:v>3.0027142857142937</c:v>
                </c:pt>
                <c:pt idx="21">
                  <c:v>2.7397272727272566</c:v>
                </c:pt>
                <c:pt idx="22">
                  <c:v>2.1585954415954376</c:v>
                </c:pt>
                <c:pt idx="23">
                  <c:v>1.3497683615819245</c:v>
                </c:pt>
                <c:pt idx="24">
                  <c:v>0.55453501400559446</c:v>
                </c:pt>
                <c:pt idx="25">
                  <c:v>0.32811111111111835</c:v>
                </c:pt>
                <c:pt idx="26">
                  <c:v>-1.1420785907859052</c:v>
                </c:pt>
                <c:pt idx="27">
                  <c:v>-1.7936382978723477</c:v>
                </c:pt>
                <c:pt idx="28">
                  <c:v>-2.719863874345557</c:v>
                </c:pt>
                <c:pt idx="29">
                  <c:v>-2.9556710182767558</c:v>
                </c:pt>
                <c:pt idx="30">
                  <c:v>-3.6557616580310901</c:v>
                </c:pt>
                <c:pt idx="31">
                  <c:v>-3.4118457583547581</c:v>
                </c:pt>
                <c:pt idx="32">
                  <c:v>-5.3719999999999999</c:v>
                </c:pt>
                <c:pt idx="33">
                  <c:v>-5.1358109452736311</c:v>
                </c:pt>
                <c:pt idx="34">
                  <c:v>-6.0313333333333308</c:v>
                </c:pt>
                <c:pt idx="35">
                  <c:v>-8.0090047846889938</c:v>
                </c:pt>
                <c:pt idx="36">
                  <c:v>-10.09926605504587</c:v>
                </c:pt>
                <c:pt idx="37">
                  <c:v>-11.98</c:v>
                </c:pt>
                <c:pt idx="38">
                  <c:v>-10.523046357615893</c:v>
                </c:pt>
                <c:pt idx="39">
                  <c:v>-10.945517241379306</c:v>
                </c:pt>
                <c:pt idx="40">
                  <c:v>-10.00575107296137</c:v>
                </c:pt>
                <c:pt idx="41">
                  <c:v>-10.316886993603415</c:v>
                </c:pt>
                <c:pt idx="42">
                  <c:v>-11.226861924686183</c:v>
                </c:pt>
                <c:pt idx="43">
                  <c:v>-11.441697722567287</c:v>
                </c:pt>
                <c:pt idx="44">
                  <c:v>-10.347346938775512</c:v>
                </c:pt>
                <c:pt idx="45">
                  <c:v>-11.346479041916163</c:v>
                </c:pt>
                <c:pt idx="46">
                  <c:v>-11.387980198019802</c:v>
                </c:pt>
                <c:pt idx="47">
                  <c:v>-8.977304347826097</c:v>
                </c:pt>
                <c:pt idx="48">
                  <c:v>-6.4297500000000021</c:v>
                </c:pt>
                <c:pt idx="49">
                  <c:v>-3.8667017543859608</c:v>
                </c:pt>
                <c:pt idx="50">
                  <c:v>-3.9651102514506871</c:v>
                </c:pt>
                <c:pt idx="51">
                  <c:v>-3.3730722433460123</c:v>
                </c:pt>
                <c:pt idx="52">
                  <c:v>-3.4952627599243815</c:v>
                </c:pt>
                <c:pt idx="53">
                  <c:v>-2.9281550094517961</c:v>
                </c:pt>
                <c:pt idx="54">
                  <c:v>-1.5671676082862618</c:v>
                </c:pt>
                <c:pt idx="55">
                  <c:v>-0.37565217391304628</c:v>
                </c:pt>
                <c:pt idx="56">
                  <c:v>-1.1069870609981525</c:v>
                </c:pt>
                <c:pt idx="57">
                  <c:v>-0.42316939890709904</c:v>
                </c:pt>
                <c:pt idx="58">
                  <c:v>0.54875502742229898</c:v>
                </c:pt>
                <c:pt idx="59">
                  <c:v>0.73157038391224738</c:v>
                </c:pt>
                <c:pt idx="60">
                  <c:v>0.14800538599640944</c:v>
                </c:pt>
                <c:pt idx="61">
                  <c:v>-0.32914973262032809</c:v>
                </c:pt>
                <c:pt idx="62">
                  <c:v>5.648490230906944E-2</c:v>
                </c:pt>
                <c:pt idx="63">
                  <c:v>-0.45355555555555505</c:v>
                </c:pt>
                <c:pt idx="64">
                  <c:v>-0.25050865051902882</c:v>
                </c:pt>
                <c:pt idx="65">
                  <c:v>-0.40857858376511302</c:v>
                </c:pt>
                <c:pt idx="66">
                  <c:v>-0.6923825042881564</c:v>
                </c:pt>
                <c:pt idx="67">
                  <c:v>-0.40857858376511302</c:v>
                </c:pt>
                <c:pt idx="68">
                  <c:v>-0.69555892255891827</c:v>
                </c:pt>
                <c:pt idx="69">
                  <c:v>0.18679899497486829</c:v>
                </c:pt>
                <c:pt idx="70">
                  <c:v>-0.14820938023450481</c:v>
                </c:pt>
                <c:pt idx="71">
                  <c:v>-1.2100860927152244</c:v>
                </c:pt>
                <c:pt idx="72">
                  <c:v>-0.31158784893266933</c:v>
                </c:pt>
                <c:pt idx="73">
                  <c:v>-0.25587112561173875</c:v>
                </c:pt>
                <c:pt idx="74">
                  <c:v>-0.37689610389611161</c:v>
                </c:pt>
                <c:pt idx="75">
                  <c:v>0.23977955271565587</c:v>
                </c:pt>
                <c:pt idx="76">
                  <c:v>-1.0573037974683626</c:v>
                </c:pt>
                <c:pt idx="77">
                  <c:v>-0.60823809523809658</c:v>
                </c:pt>
                <c:pt idx="78">
                  <c:v>0.12039490445859791</c:v>
                </c:pt>
                <c:pt idx="79">
                  <c:v>-0.96512559618441962</c:v>
                </c:pt>
                <c:pt idx="80">
                  <c:v>-5.8253521126760965E-2</c:v>
                </c:pt>
                <c:pt idx="81">
                  <c:v>-0.47096578538101852</c:v>
                </c:pt>
                <c:pt idx="82">
                  <c:v>0.55092452830188865</c:v>
                </c:pt>
                <c:pt idx="83">
                  <c:v>1.8011102362204703</c:v>
                </c:pt>
                <c:pt idx="84">
                  <c:v>2.2873956043955976</c:v>
                </c:pt>
                <c:pt idx="85">
                  <c:v>2.314825273010924</c:v>
                </c:pt>
                <c:pt idx="86">
                  <c:v>2.0390371517027965</c:v>
                </c:pt>
                <c:pt idx="87">
                  <c:v>2.0452373660030689</c:v>
                </c:pt>
                <c:pt idx="88">
                  <c:v>2.3748249619482493</c:v>
                </c:pt>
                <c:pt idx="89">
                  <c:v>2.5102752293577897</c:v>
                </c:pt>
                <c:pt idx="90">
                  <c:v>1.9117073170731747</c:v>
                </c:pt>
                <c:pt idx="91">
                  <c:v>1.7727051671732532</c:v>
                </c:pt>
                <c:pt idx="92">
                  <c:v>2.2702255639097726</c:v>
                </c:pt>
                <c:pt idx="93">
                  <c:v>2.7265465465465502</c:v>
                </c:pt>
                <c:pt idx="94">
                  <c:v>2.5436363636363657</c:v>
                </c:pt>
                <c:pt idx="95">
                  <c:v>2.5381183611532538</c:v>
                </c:pt>
                <c:pt idx="96">
                  <c:v>2.6951515151515193</c:v>
                </c:pt>
                <c:pt idx="97">
                  <c:v>3.5964133738601776</c:v>
                </c:pt>
                <c:pt idx="98">
                  <c:v>3.8711566265060071</c:v>
                </c:pt>
                <c:pt idx="99">
                  <c:v>4.458619047619039</c:v>
                </c:pt>
                <c:pt idx="100">
                  <c:v>4.1886548672566448</c:v>
                </c:pt>
                <c:pt idx="101">
                  <c:v>3.6041148748159055</c:v>
                </c:pt>
                <c:pt idx="102">
                  <c:v>3.0524233576642246</c:v>
                </c:pt>
                <c:pt idx="103">
                  <c:v>4.8381474926253691</c:v>
                </c:pt>
                <c:pt idx="104">
                  <c:v>4.5856710334788904</c:v>
                </c:pt>
                <c:pt idx="105">
                  <c:v>3.6153381294963953</c:v>
                </c:pt>
                <c:pt idx="106">
                  <c:v>3.1637225433525975</c:v>
                </c:pt>
                <c:pt idx="107">
                  <c:v>2.3360631276901049</c:v>
                </c:pt>
                <c:pt idx="108">
                  <c:v>1.671357041251782</c:v>
                </c:pt>
                <c:pt idx="109">
                  <c:v>0.59477009873059572</c:v>
                </c:pt>
                <c:pt idx="110">
                  <c:v>1.2176297335203481</c:v>
                </c:pt>
                <c:pt idx="111">
                  <c:v>1.4499834710743924</c:v>
                </c:pt>
                <c:pt idx="112">
                  <c:v>1.5109508196721233</c:v>
                </c:pt>
                <c:pt idx="113">
                  <c:v>1.2689523809523884</c:v>
                </c:pt>
                <c:pt idx="114">
                  <c:v>1.6166521739130504</c:v>
                </c:pt>
                <c:pt idx="115">
                  <c:v>0.91657220708445664</c:v>
                </c:pt>
                <c:pt idx="116">
                  <c:v>0.63715281501341536</c:v>
                </c:pt>
                <c:pt idx="117">
                  <c:v>1.4604385026737994</c:v>
                </c:pt>
                <c:pt idx="118">
                  <c:v>0.93585313751668586</c:v>
                </c:pt>
                <c:pt idx="119">
                  <c:v>1.5335595716198132</c:v>
                </c:pt>
                <c:pt idx="120">
                  <c:v>1.3395827814569508</c:v>
                </c:pt>
                <c:pt idx="121">
                  <c:v>2.2588302387267909</c:v>
                </c:pt>
                <c:pt idx="122">
                  <c:v>2.5391693121693155</c:v>
                </c:pt>
                <c:pt idx="123">
                  <c:v>3.5025905511810915</c:v>
                </c:pt>
                <c:pt idx="124">
                  <c:v>3.0565565669700883</c:v>
                </c:pt>
                <c:pt idx="125">
                  <c:v>3.4135454545454538</c:v>
                </c:pt>
                <c:pt idx="126">
                  <c:v>3.7923333333333291</c:v>
                </c:pt>
                <c:pt idx="127">
                  <c:v>3.9067124183006605</c:v>
                </c:pt>
                <c:pt idx="128">
                  <c:v>4.5010206185567014</c:v>
                </c:pt>
                <c:pt idx="129">
                  <c:v>4.3875391527599383</c:v>
                </c:pt>
                <c:pt idx="130">
                  <c:v>4.6394935732647937</c:v>
                </c:pt>
                <c:pt idx="131">
                  <c:v>4.2591694480102671</c:v>
                </c:pt>
                <c:pt idx="132">
                  <c:v>4.9341270860076953</c:v>
                </c:pt>
                <c:pt idx="133">
                  <c:v>4.9301670951156922</c:v>
                </c:pt>
                <c:pt idx="134">
                  <c:v>5.0624967907573675</c:v>
                </c:pt>
                <c:pt idx="135">
                  <c:v>4.8810636942675192</c:v>
                </c:pt>
                <c:pt idx="136">
                  <c:v>5.3998324873096557</c:v>
                </c:pt>
                <c:pt idx="137">
                  <c:v>5.5267360406091406</c:v>
                </c:pt>
                <c:pt idx="138">
                  <c:v>5.8952911877394634</c:v>
                </c:pt>
                <c:pt idx="139">
                  <c:v>5.2321749049429584</c:v>
                </c:pt>
                <c:pt idx="140">
                  <c:v>5.1529013732833953</c:v>
                </c:pt>
                <c:pt idx="141">
                  <c:v>5.28520797011209</c:v>
                </c:pt>
                <c:pt idx="142">
                  <c:v>6.0126934673366854</c:v>
                </c:pt>
                <c:pt idx="143">
                  <c:v>5.9564213836478057</c:v>
                </c:pt>
                <c:pt idx="144">
                  <c:v>5.630321608040215</c:v>
                </c:pt>
                <c:pt idx="145">
                  <c:v>5.8744489281210592</c:v>
                </c:pt>
                <c:pt idx="146">
                  <c:v>5.5985307402760389</c:v>
                </c:pt>
                <c:pt idx="147">
                  <c:v>5.8594968789013802</c:v>
                </c:pt>
                <c:pt idx="148">
                  <c:v>5.2612027194066648</c:v>
                </c:pt>
                <c:pt idx="149">
                  <c:v>5.8669502487562086</c:v>
                </c:pt>
                <c:pt idx="150">
                  <c:v>5.6098089887640485</c:v>
                </c:pt>
                <c:pt idx="151">
                  <c:v>6.6054355444305379</c:v>
                </c:pt>
                <c:pt idx="152">
                  <c:v>7.1276633663366296</c:v>
                </c:pt>
                <c:pt idx="153">
                  <c:v>6.4296073619631873</c:v>
                </c:pt>
                <c:pt idx="154">
                  <c:v>5.8484315659679407</c:v>
                </c:pt>
                <c:pt idx="155">
                  <c:v>6.0890891089108949</c:v>
                </c:pt>
                <c:pt idx="156">
                  <c:v>5.7134315659679409</c:v>
                </c:pt>
                <c:pt idx="157">
                  <c:v>4.7443725490196105</c:v>
                </c:pt>
                <c:pt idx="158">
                  <c:v>5.026019583843329</c:v>
                </c:pt>
                <c:pt idx="159">
                  <c:v>5.1481978021977888</c:v>
                </c:pt>
                <c:pt idx="160">
                  <c:v>5.4066060606060677</c:v>
                </c:pt>
                <c:pt idx="161">
                  <c:v>5.5144981684981689</c:v>
                </c:pt>
                <c:pt idx="162">
                  <c:v>4.90994640682095</c:v>
                </c:pt>
                <c:pt idx="163">
                  <c:v>5.8552481572481581</c:v>
                </c:pt>
                <c:pt idx="164">
                  <c:v>5.2405392986698844</c:v>
                </c:pt>
                <c:pt idx="165">
                  <c:v>5.4047307692307669</c:v>
                </c:pt>
                <c:pt idx="166">
                  <c:v>5.0018599033816393</c:v>
                </c:pt>
                <c:pt idx="167">
                  <c:v>4.3183975903614424</c:v>
                </c:pt>
                <c:pt idx="168">
                  <c:v>4.141961538461528</c:v>
                </c:pt>
                <c:pt idx="169">
                  <c:v>5.0978455971049321</c:v>
                </c:pt>
                <c:pt idx="170">
                  <c:v>5.2961153846153852</c:v>
                </c:pt>
                <c:pt idx="171">
                  <c:v>4.6586968973747123</c:v>
                </c:pt>
                <c:pt idx="172">
                  <c:v>5.1733468414779429</c:v>
                </c:pt>
                <c:pt idx="173">
                  <c:v>4.3242097735399287</c:v>
                </c:pt>
                <c:pt idx="174">
                  <c:v>4.2458787158145057</c:v>
                </c:pt>
                <c:pt idx="175">
                  <c:v>3.425262216924911</c:v>
                </c:pt>
                <c:pt idx="176">
                  <c:v>4.8573809523809555</c:v>
                </c:pt>
                <c:pt idx="177">
                  <c:v>4.2332075471698181</c:v>
                </c:pt>
                <c:pt idx="178">
                  <c:v>5.1622211652794325</c:v>
                </c:pt>
                <c:pt idx="179">
                  <c:v>5.1568218527315874</c:v>
                </c:pt>
                <c:pt idx="180">
                  <c:v>4.7235384615384648</c:v>
                </c:pt>
                <c:pt idx="181">
                  <c:v>4.2227488151658772</c:v>
                </c:pt>
                <c:pt idx="182">
                  <c:v>4.4731364175563524</c:v>
                </c:pt>
                <c:pt idx="183">
                  <c:v>4.1543735224586316</c:v>
                </c:pt>
                <c:pt idx="184">
                  <c:v>4.0386792452830287</c:v>
                </c:pt>
                <c:pt idx="185">
                  <c:v>4.5075829383886248</c:v>
                </c:pt>
                <c:pt idx="186">
                  <c:v>5.2102351543942893</c:v>
                </c:pt>
                <c:pt idx="187">
                  <c:v>5.2099523809523873</c:v>
                </c:pt>
                <c:pt idx="188">
                  <c:v>4.7780663507108931</c:v>
                </c:pt>
                <c:pt idx="189">
                  <c:v>5.9220295857988132</c:v>
                </c:pt>
                <c:pt idx="190">
                  <c:v>5.5549999999999997</c:v>
                </c:pt>
                <c:pt idx="191">
                  <c:v>5.8115685339690071</c:v>
                </c:pt>
                <c:pt idx="192">
                  <c:v>6.4525550239234519</c:v>
                </c:pt>
                <c:pt idx="193">
                  <c:v>6.1079377990430759</c:v>
                </c:pt>
                <c:pt idx="194">
                  <c:v>5.5517580452920043</c:v>
                </c:pt>
                <c:pt idx="195">
                  <c:v>4.617936245572599</c:v>
                </c:pt>
                <c:pt idx="196">
                  <c:v>4.141</c:v>
                </c:pt>
                <c:pt idx="197">
                  <c:v>3.6148087367178308</c:v>
                </c:pt>
                <c:pt idx="198">
                  <c:v>4.5473760379596753</c:v>
                </c:pt>
                <c:pt idx="199">
                  <c:v>4.6951281138790071</c:v>
                </c:pt>
                <c:pt idx="200">
                  <c:v>4.3034383078731038</c:v>
                </c:pt>
                <c:pt idx="201">
                  <c:v>4.420947121034084</c:v>
                </c:pt>
                <c:pt idx="202">
                  <c:v>4.3666174734356451</c:v>
                </c:pt>
                <c:pt idx="203">
                  <c:v>4.1725768321513135</c:v>
                </c:pt>
                <c:pt idx="204">
                  <c:v>4.2196322657176717</c:v>
                </c:pt>
                <c:pt idx="205">
                  <c:v>4.161410926365785</c:v>
                </c:pt>
                <c:pt idx="206">
                  <c:v>4.0899408284023737</c:v>
                </c:pt>
                <c:pt idx="207">
                  <c:v>4.5114287396937538</c:v>
                </c:pt>
                <c:pt idx="208">
                  <c:v>4.3647058823529372</c:v>
                </c:pt>
                <c:pt idx="209">
                  <c:v>4.9840754716981204</c:v>
                </c:pt>
                <c:pt idx="210">
                  <c:v>4.5277449822904305</c:v>
                </c:pt>
                <c:pt idx="211">
                  <c:v>4.4442862190812615</c:v>
                </c:pt>
                <c:pt idx="212">
                  <c:v>4.7998878504672904</c:v>
                </c:pt>
                <c:pt idx="213">
                  <c:v>4.142488372093017</c:v>
                </c:pt>
                <c:pt idx="214">
                  <c:v>3.707138856476079</c:v>
                </c:pt>
                <c:pt idx="215">
                  <c:v>3.8742318501170825</c:v>
                </c:pt>
                <c:pt idx="216">
                  <c:v>3.675667057444314</c:v>
                </c:pt>
                <c:pt idx="217">
                  <c:v>4.058823529411768</c:v>
                </c:pt>
                <c:pt idx="218">
                  <c:v>3.9331358313817266</c:v>
                </c:pt>
                <c:pt idx="219">
                  <c:v>2.5115040276179514</c:v>
                </c:pt>
                <c:pt idx="220">
                  <c:v>2.0910045766590324</c:v>
                </c:pt>
                <c:pt idx="221">
                  <c:v>2.1131716247139494</c:v>
                </c:pt>
                <c:pt idx="222">
                  <c:v>2.3070275229357802</c:v>
                </c:pt>
                <c:pt idx="223">
                  <c:v>2.3931676234213675</c:v>
                </c:pt>
                <c:pt idx="224">
                  <c:v>2.2773902161547088</c:v>
                </c:pt>
                <c:pt idx="225">
                  <c:v>2.2741412429378531</c:v>
                </c:pt>
                <c:pt idx="226">
                  <c:v>2.9940502283105119</c:v>
                </c:pt>
                <c:pt idx="227">
                  <c:v>2.6834230330672781</c:v>
                </c:pt>
                <c:pt idx="228">
                  <c:v>2.9167934165720801</c:v>
                </c:pt>
                <c:pt idx="229">
                  <c:v>2.5438820861677969</c:v>
                </c:pt>
                <c:pt idx="230">
                  <c:v>2.8981751412429442</c:v>
                </c:pt>
                <c:pt idx="231">
                  <c:v>3.9674300111982181</c:v>
                </c:pt>
                <c:pt idx="232">
                  <c:v>4.1068974358974391</c:v>
                </c:pt>
                <c:pt idx="233">
                  <c:v>4.0048635346756152</c:v>
                </c:pt>
                <c:pt idx="234">
                  <c:v>4.2378475336322872</c:v>
                </c:pt>
                <c:pt idx="235">
                  <c:v>4.222435754189938</c:v>
                </c:pt>
                <c:pt idx="236">
                  <c:v>4.9841108647450145</c:v>
                </c:pt>
                <c:pt idx="237">
                  <c:v>4.8254736842105235</c:v>
                </c:pt>
                <c:pt idx="238">
                  <c:v>3.3680680570801314</c:v>
                </c:pt>
                <c:pt idx="239">
                  <c:v>3.1726263736263771</c:v>
                </c:pt>
                <c:pt idx="240">
                  <c:v>2.7010393013100438</c:v>
                </c:pt>
                <c:pt idx="241">
                  <c:v>2.9566002190580569</c:v>
                </c:pt>
                <c:pt idx="242">
                  <c:v>2.6202287581699375</c:v>
                </c:pt>
                <c:pt idx="243">
                  <c:v>3.2847291440953414</c:v>
                </c:pt>
                <c:pt idx="244">
                  <c:v>3.1964827586206956</c:v>
                </c:pt>
                <c:pt idx="245">
                  <c:v>3.2412467532467537</c:v>
                </c:pt>
                <c:pt idx="246">
                  <c:v>3.3273867822318586</c:v>
                </c:pt>
                <c:pt idx="247">
                  <c:v>3.3177567567567565</c:v>
                </c:pt>
                <c:pt idx="248">
                  <c:v>3.6031283710895359</c:v>
                </c:pt>
                <c:pt idx="249">
                  <c:v>3.260910352187834</c:v>
                </c:pt>
                <c:pt idx="250">
                  <c:v>2.9535351812366706</c:v>
                </c:pt>
                <c:pt idx="251">
                  <c:v>3.2664068522483882</c:v>
                </c:pt>
                <c:pt idx="252">
                  <c:v>3.6642618025750986</c:v>
                </c:pt>
                <c:pt idx="253">
                  <c:v>3.4395950590762654</c:v>
                </c:pt>
                <c:pt idx="254">
                  <c:v>3.5209230769230797</c:v>
                </c:pt>
                <c:pt idx="255">
                  <c:v>3.0137103594080368</c:v>
                </c:pt>
                <c:pt idx="256">
                  <c:v>3.7542515856236816</c:v>
                </c:pt>
                <c:pt idx="257">
                  <c:v>3.3474186046511747</c:v>
                </c:pt>
                <c:pt idx="258">
                  <c:v>3.9568528784648187</c:v>
                </c:pt>
                <c:pt idx="259">
                  <c:v>3.552681190223173</c:v>
                </c:pt>
                <c:pt idx="260">
                  <c:v>2.7955433403805587</c:v>
                </c:pt>
                <c:pt idx="261">
                  <c:v>3.9286257928118484</c:v>
                </c:pt>
                <c:pt idx="262">
                  <c:v>4.2232592592592564</c:v>
                </c:pt>
                <c:pt idx="263">
                  <c:v>3.5989788359788419</c:v>
                </c:pt>
                <c:pt idx="264">
                  <c:v>3.3958135593220309</c:v>
                </c:pt>
                <c:pt idx="265">
                  <c:v>3.0385185185185124</c:v>
                </c:pt>
                <c:pt idx="266">
                  <c:v>2.7854371700105505</c:v>
                </c:pt>
                <c:pt idx="267">
                  <c:v>3.6194255765199044</c:v>
                </c:pt>
                <c:pt idx="268">
                  <c:v>3.703425576519904</c:v>
                </c:pt>
                <c:pt idx="269">
                  <c:v>4.0524255765199042</c:v>
                </c:pt>
                <c:pt idx="270">
                  <c:v>2.8461548117154845</c:v>
                </c:pt>
                <c:pt idx="271">
                  <c:v>2.3960448383732933</c:v>
                </c:pt>
                <c:pt idx="272">
                  <c:v>2.8576666666666606</c:v>
                </c:pt>
                <c:pt idx="273">
                  <c:v>2.5124212721584867</c:v>
                </c:pt>
                <c:pt idx="274">
                  <c:v>2.8336037735848998</c:v>
                </c:pt>
                <c:pt idx="275">
                  <c:v>2.5256037735848995</c:v>
                </c:pt>
                <c:pt idx="276">
                  <c:v>2.1241675392670212</c:v>
                </c:pt>
                <c:pt idx="277">
                  <c:v>2.8568795811518326</c:v>
                </c:pt>
                <c:pt idx="278">
                  <c:v>3.1248333333333367</c:v>
                </c:pt>
                <c:pt idx="279">
                  <c:v>3.0993991683991715</c:v>
                </c:pt>
                <c:pt idx="280">
                  <c:v>3.141420560747672</c:v>
                </c:pt>
                <c:pt idx="281">
                  <c:v>3.4566235662148075</c:v>
                </c:pt>
                <c:pt idx="282">
                  <c:v>4.4786436058700092</c:v>
                </c:pt>
                <c:pt idx="283">
                  <c:v>4.3460000000000001</c:v>
                </c:pt>
                <c:pt idx="284">
                  <c:v>4.4240997920997884</c:v>
                </c:pt>
                <c:pt idx="285">
                  <c:v>3.7803623188405915</c:v>
                </c:pt>
                <c:pt idx="286">
                  <c:v>3.7414205607476725</c:v>
                </c:pt>
                <c:pt idx="287">
                  <c:v>3.8215920915712918</c:v>
                </c:pt>
                <c:pt idx="288">
                  <c:v>3.9426503642039603</c:v>
                </c:pt>
                <c:pt idx="289">
                  <c:v>4.1978475991649304</c:v>
                </c:pt>
                <c:pt idx="290">
                  <c:v>4.6944796238244484</c:v>
                </c:pt>
                <c:pt idx="291">
                  <c:v>4.0583333333333362</c:v>
                </c:pt>
                <c:pt idx="292">
                  <c:v>3.6279501039500981</c:v>
                </c:pt>
                <c:pt idx="293">
                  <c:v>3.0218834547346631</c:v>
                </c:pt>
                <c:pt idx="294">
                  <c:v>2.5977949790795098</c:v>
                </c:pt>
                <c:pt idx="295">
                  <c:v>3.0719864158829706</c:v>
                </c:pt>
                <c:pt idx="296">
                  <c:v>3.1601578400830794</c:v>
                </c:pt>
                <c:pt idx="297">
                  <c:v>3.4019999999999944</c:v>
                </c:pt>
                <c:pt idx="298">
                  <c:v>3.624959247648897</c:v>
                </c:pt>
                <c:pt idx="299">
                  <c:v>3.3249728317659262</c:v>
                </c:pt>
                <c:pt idx="300">
                  <c:v>3.6210125523012548</c:v>
                </c:pt>
                <c:pt idx="301">
                  <c:v>3.5292872117400327</c:v>
                </c:pt>
                <c:pt idx="302">
                  <c:v>3.4116025104602601</c:v>
                </c:pt>
                <c:pt idx="303">
                  <c:v>3.1050997920997894</c:v>
                </c:pt>
                <c:pt idx="304">
                  <c:v>3.0995311203319473</c:v>
                </c:pt>
                <c:pt idx="305">
                  <c:v>3.2839999999999998</c:v>
                </c:pt>
                <c:pt idx="306">
                  <c:v>2.8453333333333273</c:v>
                </c:pt>
                <c:pt idx="307">
                  <c:v>3.0964494264859201</c:v>
                </c:pt>
                <c:pt idx="308">
                  <c:v>3.1179999999999999</c:v>
                </c:pt>
                <c:pt idx="309">
                  <c:v>2.3568652849740932</c:v>
                </c:pt>
                <c:pt idx="310">
                  <c:v>2.3282494802494802</c:v>
                </c:pt>
                <c:pt idx="311">
                  <c:v>2.127947040498448</c:v>
                </c:pt>
                <c:pt idx="312">
                  <c:v>2.0092993762993676</c:v>
                </c:pt>
                <c:pt idx="313">
                  <c:v>1.8700000000000059</c:v>
                </c:pt>
                <c:pt idx="314">
                  <c:v>2.0227086368366285</c:v>
                </c:pt>
                <c:pt idx="315">
                  <c:v>0.66926530612245161</c:v>
                </c:pt>
                <c:pt idx="316">
                  <c:v>0.4620061099796362</c:v>
                </c:pt>
                <c:pt idx="317">
                  <c:v>0.45550712830956375</c:v>
                </c:pt>
                <c:pt idx="318">
                  <c:v>0.73150920245399065</c:v>
                </c:pt>
                <c:pt idx="319">
                  <c:v>0.37909908069458664</c:v>
                </c:pt>
                <c:pt idx="320">
                  <c:v>-8.3657200811356081E-2</c:v>
                </c:pt>
                <c:pt idx="321">
                  <c:v>-0.28769362992922742</c:v>
                </c:pt>
                <c:pt idx="322">
                  <c:v>-0.10865987780040731</c:v>
                </c:pt>
                <c:pt idx="323">
                  <c:v>0.25630612244897688</c:v>
                </c:pt>
                <c:pt idx="324">
                  <c:v>0.11553421859039559</c:v>
                </c:pt>
                <c:pt idx="325">
                  <c:v>0.1925092024539905</c:v>
                </c:pt>
                <c:pt idx="326">
                  <c:v>-0.28149287169043613</c:v>
                </c:pt>
                <c:pt idx="327">
                  <c:v>1.4024959349593438</c:v>
                </c:pt>
                <c:pt idx="328">
                  <c:v>1.3024143870314082</c:v>
                </c:pt>
                <c:pt idx="329">
                  <c:v>1.4072706002034645</c:v>
                </c:pt>
                <c:pt idx="330">
                  <c:v>1.6313541453428804</c:v>
                </c:pt>
                <c:pt idx="331">
                  <c:v>2.0283770491803397</c:v>
                </c:pt>
                <c:pt idx="332">
                  <c:v>1.5992520325203134</c:v>
                </c:pt>
                <c:pt idx="333">
                  <c:v>0.62618365287589439</c:v>
                </c:pt>
                <c:pt idx="334">
                  <c:v>8.6919191919194838E-2</c:v>
                </c:pt>
                <c:pt idx="335">
                  <c:v>0.36348073022312943</c:v>
                </c:pt>
                <c:pt idx="336">
                  <c:v>1.6651264016310003</c:v>
                </c:pt>
                <c:pt idx="337">
                  <c:v>1.9553541453428807</c:v>
                </c:pt>
                <c:pt idx="338">
                  <c:v>2.244997955010231</c:v>
                </c:pt>
                <c:pt idx="339">
                  <c:v>1.9917293997965497</c:v>
                </c:pt>
                <c:pt idx="340">
                  <c:v>1.8419175991861707</c:v>
                </c:pt>
                <c:pt idx="341">
                  <c:v>1.6171224489795888</c:v>
                </c:pt>
                <c:pt idx="342">
                  <c:v>1.7754590163934514</c:v>
                </c:pt>
                <c:pt idx="343">
                  <c:v>1.3935648621041763</c:v>
                </c:pt>
                <c:pt idx="344">
                  <c:v>2.1206659877800438</c:v>
                </c:pt>
                <c:pt idx="345">
                  <c:v>2.4163821138211268</c:v>
                </c:pt>
                <c:pt idx="346">
                  <c:v>2.9849938650306775</c:v>
                </c:pt>
                <c:pt idx="347">
                  <c:v>2.9642051282051227</c:v>
                </c:pt>
                <c:pt idx="348">
                  <c:v>2.4166858316221651</c:v>
                </c:pt>
                <c:pt idx="349">
                  <c:v>2.243919670442851</c:v>
                </c:pt>
                <c:pt idx="350">
                  <c:v>2.2758746145940392</c:v>
                </c:pt>
                <c:pt idx="351">
                  <c:v>2.6325128205128179</c:v>
                </c:pt>
                <c:pt idx="352">
                  <c:v>2.3972131147541011</c:v>
                </c:pt>
                <c:pt idx="353">
                  <c:v>2.2520164271047167</c:v>
                </c:pt>
                <c:pt idx="354">
                  <c:v>2.1369330587023687</c:v>
                </c:pt>
                <c:pt idx="355">
                  <c:v>2.182347022587269</c:v>
                </c:pt>
                <c:pt idx="356">
                  <c:v>2.641974306269276</c:v>
                </c:pt>
                <c:pt idx="357">
                  <c:v>2.9555241521068947</c:v>
                </c:pt>
                <c:pt idx="358">
                  <c:v>2.6337422680412343</c:v>
                </c:pt>
                <c:pt idx="359">
                  <c:v>2.074946446961901</c:v>
                </c:pt>
                <c:pt idx="360">
                  <c:v>1.8129598352214329</c:v>
                </c:pt>
                <c:pt idx="361">
                  <c:v>1.7259173553718978</c:v>
                </c:pt>
                <c:pt idx="362">
                  <c:v>1.9494756980351542</c:v>
                </c:pt>
                <c:pt idx="363">
                  <c:v>1.7501404958677713</c:v>
                </c:pt>
                <c:pt idx="364">
                  <c:v>1.9823942208462215</c:v>
                </c:pt>
                <c:pt idx="365">
                  <c:v>1.9918883143743566</c:v>
                </c:pt>
                <c:pt idx="366">
                  <c:v>1.8501410788381625</c:v>
                </c:pt>
                <c:pt idx="367">
                  <c:v>2.0288883143743566</c:v>
                </c:pt>
                <c:pt idx="368">
                  <c:v>2.0706376811594236</c:v>
                </c:pt>
                <c:pt idx="369">
                  <c:v>2.0566376811594234</c:v>
                </c:pt>
                <c:pt idx="370">
                  <c:v>2.2325244536940749</c:v>
                </c:pt>
                <c:pt idx="371">
                  <c:v>2.4568333333333277</c:v>
                </c:pt>
                <c:pt idx="372">
                  <c:v>2.6719937369519804</c:v>
                </c:pt>
                <c:pt idx="373">
                  <c:v>2.9519769150052468</c:v>
                </c:pt>
                <c:pt idx="374">
                  <c:v>2.7515445026178043</c:v>
                </c:pt>
                <c:pt idx="375">
                  <c:v>2.4428413361169103</c:v>
                </c:pt>
                <c:pt idx="376">
                  <c:v>2.2124661810614059</c:v>
                </c:pt>
                <c:pt idx="377">
                  <c:v>2.0941666666666698</c:v>
                </c:pt>
                <c:pt idx="378">
                  <c:v>2.1258200836820205</c:v>
                </c:pt>
                <c:pt idx="379">
                  <c:v>2.0752022940563055</c:v>
                </c:pt>
                <c:pt idx="380">
                  <c:v>1.9709270072992582</c:v>
                </c:pt>
                <c:pt idx="381">
                  <c:v>2.1424388714733453</c:v>
                </c:pt>
                <c:pt idx="382">
                  <c:v>1.4469728317659263</c:v>
                </c:pt>
                <c:pt idx="383">
                  <c:v>1.3204796238244483</c:v>
                </c:pt>
                <c:pt idx="384">
                  <c:v>1.268287211740033</c:v>
                </c:pt>
                <c:pt idx="385">
                  <c:v>1.0183049421661439</c:v>
                </c:pt>
                <c:pt idx="386">
                  <c:v>0.86282180293500454</c:v>
                </c:pt>
                <c:pt idx="387">
                  <c:v>0.73249320794147788</c:v>
                </c:pt>
                <c:pt idx="388">
                  <c:v>0.75655057351406541</c:v>
                </c:pt>
                <c:pt idx="389">
                  <c:v>0.88841004184101013</c:v>
                </c:pt>
                <c:pt idx="390">
                  <c:v>1.1746436058700089</c:v>
                </c:pt>
                <c:pt idx="391">
                  <c:v>1.296807531380765</c:v>
                </c:pt>
                <c:pt idx="392">
                  <c:v>1.7269864158829706</c:v>
                </c:pt>
                <c:pt idx="393">
                  <c:v>1.4330000000000001</c:v>
                </c:pt>
                <c:pt idx="394">
                  <c:v>2.0362100840336135</c:v>
                </c:pt>
                <c:pt idx="395">
                  <c:v>1.7997271773347383</c:v>
                </c:pt>
                <c:pt idx="396">
                  <c:v>1.6354574132492234</c:v>
                </c:pt>
                <c:pt idx="397">
                  <c:v>1.2629999999999999</c:v>
                </c:pt>
                <c:pt idx="398">
                  <c:v>1.413931794333692</c:v>
                </c:pt>
                <c:pt idx="399">
                  <c:v>1.8837271773347384</c:v>
                </c:pt>
                <c:pt idx="400">
                  <c:v>2.0241090146750524</c:v>
                </c:pt>
                <c:pt idx="401">
                  <c:v>1.512</c:v>
                </c:pt>
                <c:pt idx="402">
                  <c:v>1.852931794333692</c:v>
                </c:pt>
                <c:pt idx="403">
                  <c:v>2.0596436058700092</c:v>
                </c:pt>
                <c:pt idx="404">
                  <c:v>1.512</c:v>
                </c:pt>
                <c:pt idx="405">
                  <c:v>1.00724948024948</c:v>
                </c:pt>
                <c:pt idx="406">
                  <c:v>0.69566666666666954</c:v>
                </c:pt>
                <c:pt idx="407">
                  <c:v>1.2355759162303637</c:v>
                </c:pt>
                <c:pt idx="408">
                  <c:v>1.1551364113326308</c:v>
                </c:pt>
                <c:pt idx="409">
                  <c:v>1.361263157894731</c:v>
                </c:pt>
                <c:pt idx="410">
                  <c:v>1.504</c:v>
                </c:pt>
                <c:pt idx="411">
                  <c:v>1.2461781970649806</c:v>
                </c:pt>
                <c:pt idx="412">
                  <c:v>1.1792879581151892</c:v>
                </c:pt>
                <c:pt idx="413">
                  <c:v>1.7417623554153523</c:v>
                </c:pt>
                <c:pt idx="414">
                  <c:v>1.5267894736842076</c:v>
                </c:pt>
                <c:pt idx="415">
                  <c:v>1.6634574132492235</c:v>
                </c:pt>
                <c:pt idx="416">
                  <c:v>1.6394654088050284</c:v>
                </c:pt>
                <c:pt idx="417">
                  <c:v>2.3135744234800808</c:v>
                </c:pt>
                <c:pt idx="418">
                  <c:v>2.5986315789473684</c:v>
                </c:pt>
                <c:pt idx="419">
                  <c:v>1.8766098843322878</c:v>
                </c:pt>
                <c:pt idx="420">
                  <c:v>1.5250420168067167</c:v>
                </c:pt>
                <c:pt idx="421">
                  <c:v>1.6283740779768117</c:v>
                </c:pt>
                <c:pt idx="422">
                  <c:v>1.8323049421661439</c:v>
                </c:pt>
                <c:pt idx="423">
                  <c:v>1.9429317943336921</c:v>
                </c:pt>
                <c:pt idx="424">
                  <c:v>1.862397489539755</c:v>
                </c:pt>
                <c:pt idx="425">
                  <c:v>1.3739874476987448</c:v>
                </c:pt>
                <c:pt idx="426">
                  <c:v>1.6662046169989537</c:v>
                </c:pt>
                <c:pt idx="427">
                  <c:v>0.99349999999999417</c:v>
                </c:pt>
                <c:pt idx="428">
                  <c:v>1.0940000000000061</c:v>
                </c:pt>
                <c:pt idx="429">
                  <c:v>1.3154634655532449</c:v>
                </c:pt>
                <c:pt idx="430">
                  <c:v>1.4262046169989537</c:v>
                </c:pt>
                <c:pt idx="431">
                  <c:v>1.3195345911949565</c:v>
                </c:pt>
                <c:pt idx="432">
                  <c:v>1.728</c:v>
                </c:pt>
                <c:pt idx="433">
                  <c:v>1.912193241816265</c:v>
                </c:pt>
                <c:pt idx="434">
                  <c:v>1.7712631578947309</c:v>
                </c:pt>
                <c:pt idx="435">
                  <c:v>1.6559999999999999</c:v>
                </c:pt>
                <c:pt idx="436">
                  <c:v>1.65</c:v>
                </c:pt>
                <c:pt idx="437">
                  <c:v>2.0186436058700088</c:v>
                </c:pt>
                <c:pt idx="438">
                  <c:v>1.879</c:v>
                </c:pt>
                <c:pt idx="439">
                  <c:v>2.0187682672233849</c:v>
                </c:pt>
                <c:pt idx="440">
                  <c:v>1.8537682672233851</c:v>
                </c:pt>
                <c:pt idx="441">
                  <c:v>1.4726666666666637</c:v>
                </c:pt>
                <c:pt idx="442">
                  <c:v>1.0383482794577596</c:v>
                </c:pt>
                <c:pt idx="443">
                  <c:v>0.85300000000000586</c:v>
                </c:pt>
                <c:pt idx="444">
                  <c:v>0.71407299270072699</c:v>
                </c:pt>
                <c:pt idx="445">
                  <c:v>0.41506792058516195</c:v>
                </c:pt>
                <c:pt idx="446">
                  <c:v>0.22635900104058848</c:v>
                </c:pt>
                <c:pt idx="447">
                  <c:v>0.59283333333333044</c:v>
                </c:pt>
                <c:pt idx="448">
                  <c:v>0.42333057851239375</c:v>
                </c:pt>
                <c:pt idx="449">
                  <c:v>-0.15172353545733985</c:v>
                </c:pt>
                <c:pt idx="450">
                  <c:v>-0.55241025641025954</c:v>
                </c:pt>
                <c:pt idx="451">
                  <c:v>-0.51498977505112475</c:v>
                </c:pt>
                <c:pt idx="452">
                  <c:v>-0.55998977505112468</c:v>
                </c:pt>
                <c:pt idx="453">
                  <c:v>-0.2150204708290715</c:v>
                </c:pt>
                <c:pt idx="454">
                  <c:v>0.56724793388430639</c:v>
                </c:pt>
                <c:pt idx="455">
                  <c:v>0.96706224066389446</c:v>
                </c:pt>
                <c:pt idx="456">
                  <c:v>1.284</c:v>
                </c:pt>
                <c:pt idx="457">
                  <c:v>1.4076025104602599</c:v>
                </c:pt>
                <c:pt idx="458">
                  <c:v>1.5045505735140654</c:v>
                </c:pt>
                <c:pt idx="459">
                  <c:v>1.353</c:v>
                </c:pt>
                <c:pt idx="460">
                  <c:v>2.4948413361169104</c:v>
                </c:pt>
                <c:pt idx="461">
                  <c:v>3.3052426778242707</c:v>
                </c:pt>
                <c:pt idx="462">
                  <c:v>3.6624994753410314</c:v>
                </c:pt>
                <c:pt idx="463">
                  <c:v>3.753255230125526</c:v>
                </c:pt>
                <c:pt idx="464">
                  <c:v>3.6302552301255258</c:v>
                </c:pt>
                <c:pt idx="465">
                  <c:v>3.8830504201680673</c:v>
                </c:pt>
                <c:pt idx="466">
                  <c:v>3.33573684210526</c:v>
                </c:pt>
                <c:pt idx="467">
                  <c:v>2.9337637130801779</c:v>
                </c:pt>
                <c:pt idx="468">
                  <c:v>2.392740779768177</c:v>
                </c:pt>
                <c:pt idx="469">
                  <c:v>2.0856185458377121</c:v>
                </c:pt>
                <c:pt idx="470">
                  <c:v>2.1702197686645754</c:v>
                </c:pt>
                <c:pt idx="471">
                  <c:v>2.34337223974764</c:v>
                </c:pt>
                <c:pt idx="472">
                  <c:v>2.0570672975814963</c:v>
                </c:pt>
                <c:pt idx="473">
                  <c:v>2.0206185458377117</c:v>
                </c:pt>
                <c:pt idx="474">
                  <c:v>2.0693898305084657</c:v>
                </c:pt>
                <c:pt idx="475">
                  <c:v>2.224021164021158</c:v>
                </c:pt>
                <c:pt idx="476">
                  <c:v>1.9993695881731695</c:v>
                </c:pt>
                <c:pt idx="477">
                  <c:v>1.0495263157894765</c:v>
                </c:pt>
                <c:pt idx="478">
                  <c:v>1.2847898627243897</c:v>
                </c:pt>
                <c:pt idx="479">
                  <c:v>1.5064603174603146</c:v>
                </c:pt>
                <c:pt idx="480">
                  <c:v>1.7436610169491524</c:v>
                </c:pt>
                <c:pt idx="481">
                  <c:v>1.7656610169491525</c:v>
                </c:pt>
                <c:pt idx="482">
                  <c:v>1.8385412262156449</c:v>
                </c:pt>
                <c:pt idx="483">
                  <c:v>1.7253864836325148</c:v>
                </c:pt>
                <c:pt idx="484">
                  <c:v>1.5503864836325145</c:v>
                </c:pt>
                <c:pt idx="485">
                  <c:v>1.490124735729399</c:v>
                </c:pt>
                <c:pt idx="486">
                  <c:v>0.95758350951375415</c:v>
                </c:pt>
                <c:pt idx="487">
                  <c:v>0.83180675818373506</c:v>
                </c:pt>
                <c:pt idx="488">
                  <c:v>1.0840000000000001</c:v>
                </c:pt>
                <c:pt idx="489">
                  <c:v>1.2059704641350242</c:v>
                </c:pt>
                <c:pt idx="490">
                  <c:v>1.5557855626326962</c:v>
                </c:pt>
                <c:pt idx="491">
                  <c:v>1.2970890774125163</c:v>
                </c:pt>
                <c:pt idx="492">
                  <c:v>0.85917989417990015</c:v>
                </c:pt>
                <c:pt idx="493">
                  <c:v>0.64621013727561016</c:v>
                </c:pt>
                <c:pt idx="494">
                  <c:v>0.44723764458464765</c:v>
                </c:pt>
                <c:pt idx="495">
                  <c:v>0.48178991596638643</c:v>
                </c:pt>
                <c:pt idx="496">
                  <c:v>0.65225184404636161</c:v>
                </c:pt>
                <c:pt idx="497">
                  <c:v>1.067864406779649</c:v>
                </c:pt>
                <c:pt idx="498">
                  <c:v>1.3673496280552604</c:v>
                </c:pt>
                <c:pt idx="499">
                  <c:v>1.1961781548250325</c:v>
                </c:pt>
                <c:pt idx="500">
                  <c:v>1.1237966101694885</c:v>
                </c:pt>
                <c:pt idx="501">
                  <c:v>1.190728813559313</c:v>
                </c:pt>
                <c:pt idx="502">
                  <c:v>0.88326992561106121</c:v>
                </c:pt>
                <c:pt idx="503">
                  <c:v>0.94253985122210715</c:v>
                </c:pt>
                <c:pt idx="504">
                  <c:v>1.1404713375796147</c:v>
                </c:pt>
                <c:pt idx="505">
                  <c:v>1.5396808510638329</c:v>
                </c:pt>
                <c:pt idx="506">
                  <c:v>1.5914140127388445</c:v>
                </c:pt>
                <c:pt idx="507">
                  <c:v>1.2937407407407437</c:v>
                </c:pt>
                <c:pt idx="508">
                  <c:v>0.9141247357293989</c:v>
                </c:pt>
                <c:pt idx="509">
                  <c:v>0.6485835095137541</c:v>
                </c:pt>
                <c:pt idx="510">
                  <c:v>0.14460337552742319</c:v>
                </c:pt>
                <c:pt idx="511">
                  <c:v>-4.1219768664560674E-2</c:v>
                </c:pt>
                <c:pt idx="512">
                  <c:v>-0.28321802935010465</c:v>
                </c:pt>
                <c:pt idx="513">
                  <c:v>-0.46983246073297835</c:v>
                </c:pt>
                <c:pt idx="514">
                  <c:v>-0.86096858638744056</c:v>
                </c:pt>
                <c:pt idx="515">
                  <c:v>-0.92103765690376582</c:v>
                </c:pt>
                <c:pt idx="516">
                  <c:v>-0.64225654450261482</c:v>
                </c:pt>
                <c:pt idx="517">
                  <c:v>-0.97468062827225144</c:v>
                </c:pt>
                <c:pt idx="518">
                  <c:v>-0.97039811912225704</c:v>
                </c:pt>
                <c:pt idx="519">
                  <c:v>-2.6413326509723674</c:v>
                </c:pt>
                <c:pt idx="520">
                  <c:v>-2.9657879714576967</c:v>
                </c:pt>
                <c:pt idx="521">
                  <c:v>-2.8613877551020463</c:v>
                </c:pt>
                <c:pt idx="522">
                  <c:v>-2.8019143730886826</c:v>
                </c:pt>
                <c:pt idx="523">
                  <c:v>-2.7333407934893215</c:v>
                </c:pt>
                <c:pt idx="524">
                  <c:v>-2.6302081218274056</c:v>
                </c:pt>
                <c:pt idx="525">
                  <c:v>-2.2334908350305529</c:v>
                </c:pt>
                <c:pt idx="526">
                  <c:v>-2.0124811031665022</c:v>
                </c:pt>
                <c:pt idx="527">
                  <c:v>-1.8763360572012373</c:v>
                </c:pt>
                <c:pt idx="528">
                  <c:v>-2.0567382413087909</c:v>
                </c:pt>
                <c:pt idx="529">
                  <c:v>-1.8386393442622893</c:v>
                </c:pt>
                <c:pt idx="530">
                  <c:v>-1.851191011235958</c:v>
                </c:pt>
                <c:pt idx="531">
                  <c:v>-0.34238211382114103</c:v>
                </c:pt>
                <c:pt idx="532">
                  <c:v>-0.17390273556231867</c:v>
                </c:pt>
                <c:pt idx="533">
                  <c:v>4.349593495934384E-2</c:v>
                </c:pt>
                <c:pt idx="534">
                  <c:v>0.30954120040691468</c:v>
                </c:pt>
                <c:pt idx="535">
                  <c:v>0.29837398373982876</c:v>
                </c:pt>
                <c:pt idx="536">
                  <c:v>0.42099999999999999</c:v>
                </c:pt>
                <c:pt idx="537">
                  <c:v>3.1431472081221157E-2</c:v>
                </c:pt>
                <c:pt idx="538">
                  <c:v>0.11412640163100038</c:v>
                </c:pt>
                <c:pt idx="539">
                  <c:v>0.11612640163100038</c:v>
                </c:pt>
                <c:pt idx="540">
                  <c:v>0.35635414534288057</c:v>
                </c:pt>
                <c:pt idx="541">
                  <c:v>-0.12649897750511541</c:v>
                </c:pt>
                <c:pt idx="542">
                  <c:v>-2.4E-2</c:v>
                </c:pt>
                <c:pt idx="543">
                  <c:v>0.2368103975535284</c:v>
                </c:pt>
                <c:pt idx="544">
                  <c:v>0.41316496945010184</c:v>
                </c:pt>
                <c:pt idx="545">
                  <c:v>0.2118103975535284</c:v>
                </c:pt>
                <c:pt idx="546">
                  <c:v>0.16558018386107404</c:v>
                </c:pt>
                <c:pt idx="547">
                  <c:v>0.46372522982635339</c:v>
                </c:pt>
                <c:pt idx="548">
                  <c:v>0.46420408163265309</c:v>
                </c:pt>
                <c:pt idx="549">
                  <c:v>-0.15941987829614029</c:v>
                </c:pt>
                <c:pt idx="550">
                  <c:v>-0.56309939148073029</c:v>
                </c:pt>
                <c:pt idx="551">
                  <c:v>-0.27287804878049937</c:v>
                </c:pt>
                <c:pt idx="552">
                  <c:v>-0.45316496945010182</c:v>
                </c:pt>
                <c:pt idx="553">
                  <c:v>-0.21881039755351392</c:v>
                </c:pt>
                <c:pt idx="554">
                  <c:v>-0.12187359836899962</c:v>
                </c:pt>
                <c:pt idx="555">
                  <c:v>-0.3420913705583814</c:v>
                </c:pt>
                <c:pt idx="556">
                  <c:v>-0.3756795131845756</c:v>
                </c:pt>
                <c:pt idx="557">
                  <c:v>-0.35509137055838141</c:v>
                </c:pt>
                <c:pt idx="558">
                  <c:v>-0.32791759918615615</c:v>
                </c:pt>
                <c:pt idx="559">
                  <c:v>-0.53613705583755777</c:v>
                </c:pt>
                <c:pt idx="560">
                  <c:v>-0.79871659919028049</c:v>
                </c:pt>
                <c:pt idx="561">
                  <c:v>-0.12542914979757375</c:v>
                </c:pt>
                <c:pt idx="562">
                  <c:v>-0.44254086781029262</c:v>
                </c:pt>
                <c:pt idx="563">
                  <c:v>-0.94703621730382292</c:v>
                </c:pt>
                <c:pt idx="564">
                  <c:v>-1.2285326633165801</c:v>
                </c:pt>
                <c:pt idx="565">
                  <c:v>-1.3190351758794026</c:v>
                </c:pt>
                <c:pt idx="566">
                  <c:v>-1.0478709677419442</c:v>
                </c:pt>
                <c:pt idx="567">
                  <c:v>-0.57344904137234542</c:v>
                </c:pt>
                <c:pt idx="568">
                  <c:v>-0.65893454179255062</c:v>
                </c:pt>
                <c:pt idx="569">
                  <c:v>-0.65764516129032535</c:v>
                </c:pt>
                <c:pt idx="570">
                  <c:v>-0.87025806451613474</c:v>
                </c:pt>
                <c:pt idx="571">
                  <c:v>-1.1766052104208389</c:v>
                </c:pt>
                <c:pt idx="572">
                  <c:v>-0.9881011011011096</c:v>
                </c:pt>
                <c:pt idx="573">
                  <c:v>-1.2562055888223609</c:v>
                </c:pt>
                <c:pt idx="574">
                  <c:v>-0.76500000000000568</c:v>
                </c:pt>
                <c:pt idx="575">
                  <c:v>-0.22690270812437024</c:v>
                </c:pt>
                <c:pt idx="576">
                  <c:v>-0.1856018054162516</c:v>
                </c:pt>
                <c:pt idx="577">
                  <c:v>-0.21360180541625159</c:v>
                </c:pt>
                <c:pt idx="578">
                  <c:v>-0.50350451354062187</c:v>
                </c:pt>
                <c:pt idx="579">
                  <c:v>-0.96000000000000574</c:v>
                </c:pt>
                <c:pt idx="580">
                  <c:v>-0.7600000000000029</c:v>
                </c:pt>
                <c:pt idx="581">
                  <c:v>-0.70720240480961349</c:v>
                </c:pt>
                <c:pt idx="582">
                  <c:v>-0.74020240480961352</c:v>
                </c:pt>
                <c:pt idx="583">
                  <c:v>-0.35200000000000287</c:v>
                </c:pt>
                <c:pt idx="584">
                  <c:v>-0.4648001998001885</c:v>
                </c:pt>
                <c:pt idx="585">
                  <c:v>-0.35720318725099887</c:v>
                </c:pt>
                <c:pt idx="586">
                  <c:v>-0.59651243781094532</c:v>
                </c:pt>
                <c:pt idx="587">
                  <c:v>-0.83801990049750963</c:v>
                </c:pt>
                <c:pt idx="588">
                  <c:v>-0.8010199004975096</c:v>
                </c:pt>
                <c:pt idx="589">
                  <c:v>-0.64920538384844906</c:v>
                </c:pt>
                <c:pt idx="590">
                  <c:v>-0.69820538384844899</c:v>
                </c:pt>
                <c:pt idx="591">
                  <c:v>-0.17660079840319645</c:v>
                </c:pt>
                <c:pt idx="592">
                  <c:v>-0.10090009990009423</c:v>
                </c:pt>
                <c:pt idx="593">
                  <c:v>-0.10010010010010863</c:v>
                </c:pt>
                <c:pt idx="594">
                  <c:v>-0.14200000000000285</c:v>
                </c:pt>
                <c:pt idx="595">
                  <c:v>-8.1900099900094225E-2</c:v>
                </c:pt>
                <c:pt idx="596">
                  <c:v>0.23420020020018881</c:v>
                </c:pt>
                <c:pt idx="597">
                  <c:v>0.62520240480962785</c:v>
                </c:pt>
                <c:pt idx="598">
                  <c:v>1.0510251256281407</c:v>
                </c:pt>
                <c:pt idx="599">
                  <c:v>1.2274592145015133</c:v>
                </c:pt>
                <c:pt idx="600">
                  <c:v>0.72040280561122538</c:v>
                </c:pt>
                <c:pt idx="601">
                  <c:v>0.55400200400801614</c:v>
                </c:pt>
                <c:pt idx="602">
                  <c:v>0.53140040040039183</c:v>
                </c:pt>
                <c:pt idx="603">
                  <c:v>1.2329899091826524</c:v>
                </c:pt>
                <c:pt idx="604">
                  <c:v>0.77622535211266452</c:v>
                </c:pt>
                <c:pt idx="605">
                  <c:v>0.48001005025126203</c:v>
                </c:pt>
                <c:pt idx="606">
                  <c:v>0.35890270812437025</c:v>
                </c:pt>
                <c:pt idx="607">
                  <c:v>0.41020361083248896</c:v>
                </c:pt>
                <c:pt idx="608">
                  <c:v>-0.17680019980018846</c:v>
                </c:pt>
                <c:pt idx="609">
                  <c:v>-5.1100100100108625E-2</c:v>
                </c:pt>
                <c:pt idx="610">
                  <c:v>-0.49240059940059377</c:v>
                </c:pt>
                <c:pt idx="611">
                  <c:v>-0.73920079920079651</c:v>
                </c:pt>
                <c:pt idx="612">
                  <c:v>-0.40250448654037885</c:v>
                </c:pt>
                <c:pt idx="613">
                  <c:v>-0.71874379344588446</c:v>
                </c:pt>
                <c:pt idx="614">
                  <c:v>-1.0079436201780303</c:v>
                </c:pt>
                <c:pt idx="615">
                  <c:v>-2.163532019704439</c:v>
                </c:pt>
                <c:pt idx="616">
                  <c:v>-2.1125638506876143</c:v>
                </c:pt>
                <c:pt idx="617">
                  <c:v>-2.0203320235756359</c:v>
                </c:pt>
                <c:pt idx="618">
                  <c:v>-2.2935444770283429</c:v>
                </c:pt>
                <c:pt idx="619">
                  <c:v>-2.7531295034079841</c:v>
                </c:pt>
                <c:pt idx="620">
                  <c:v>-2.674796314258002</c:v>
                </c:pt>
                <c:pt idx="621">
                  <c:v>-3.4164165863066511</c:v>
                </c:pt>
                <c:pt idx="622">
                  <c:v>-3.4093628488931769</c:v>
                </c:pt>
                <c:pt idx="623">
                  <c:v>-3.5924591738712777</c:v>
                </c:pt>
                <c:pt idx="624">
                  <c:v>-3.7024832855778467</c:v>
                </c:pt>
                <c:pt idx="625">
                  <c:v>-2.6880769230769204</c:v>
                </c:pt>
                <c:pt idx="626">
                  <c:v>-2.6609195402298957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C-4996-A33A-3925E68A6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3930399"/>
        <c:axId val="1992662639"/>
      </c:lineChart>
      <c:dateAx>
        <c:axId val="1813930399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92662639"/>
        <c:crosses val="autoZero"/>
        <c:auto val="1"/>
        <c:lblOffset val="100"/>
        <c:baseTimeUnit val="months"/>
      </c:dateAx>
      <c:valAx>
        <c:axId val="199266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13930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614362</xdr:colOff>
      <xdr:row>1</xdr:row>
      <xdr:rowOff>66675</xdr:rowOff>
    </xdr:from>
    <xdr:to>
      <xdr:col>20</xdr:col>
      <xdr:colOff>385762</xdr:colOff>
      <xdr:row>12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1C06B26-3513-1CD2-1448-CD950AD90E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623886</xdr:colOff>
      <xdr:row>14</xdr:row>
      <xdr:rowOff>9525</xdr:rowOff>
    </xdr:from>
    <xdr:to>
      <xdr:col>21</xdr:col>
      <xdr:colOff>628649</xdr:colOff>
      <xdr:row>27</xdr:row>
      <xdr:rowOff>228600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166D28E-81EC-2E09-7651-00F65152E6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80961</xdr:colOff>
      <xdr:row>20</xdr:row>
      <xdr:rowOff>47624</xdr:rowOff>
    </xdr:from>
    <xdr:to>
      <xdr:col>34</xdr:col>
      <xdr:colOff>400050</xdr:colOff>
      <xdr:row>36</xdr:row>
      <xdr:rowOff>114299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1F697A4-6875-36BC-A679-FF621FE54A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333375</xdr:colOff>
      <xdr:row>2</xdr:row>
      <xdr:rowOff>1904999</xdr:rowOff>
    </xdr:from>
    <xdr:to>
      <xdr:col>33</xdr:col>
      <xdr:colOff>581025</xdr:colOff>
      <xdr:row>19</xdr:row>
      <xdr:rowOff>47624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5332CDD-489E-4141-921A-28EB858D6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142874</xdr:colOff>
      <xdr:row>6</xdr:row>
      <xdr:rowOff>19050</xdr:rowOff>
    </xdr:from>
    <xdr:to>
      <xdr:col>40</xdr:col>
      <xdr:colOff>66675</xdr:colOff>
      <xdr:row>20</xdr:row>
      <xdr:rowOff>171449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B72767F6-9DF8-4D0F-A589-63B81AB66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38</xdr:row>
      <xdr:rowOff>238124</xdr:rowOff>
    </xdr:from>
    <xdr:to>
      <xdr:col>34</xdr:col>
      <xdr:colOff>438150</xdr:colOff>
      <xdr:row>54</xdr:row>
      <xdr:rowOff>76199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7F5D1A4-C8C2-458F-A748-653676630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119062</xdr:colOff>
      <xdr:row>1</xdr:row>
      <xdr:rowOff>161925</xdr:rowOff>
    </xdr:from>
    <xdr:to>
      <xdr:col>20</xdr:col>
      <xdr:colOff>576262</xdr:colOff>
      <xdr:row>9</xdr:row>
      <xdr:rowOff>47625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12A6471-E7DA-5EB0-C7C5-203B94BAF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495300</xdr:colOff>
      <xdr:row>9</xdr:row>
      <xdr:rowOff>190499</xdr:rowOff>
    </xdr:from>
    <xdr:to>
      <xdr:col>21</xdr:col>
      <xdr:colOff>266700</xdr:colOff>
      <xdr:row>24</xdr:row>
      <xdr:rowOff>152399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160C216-3722-46A5-9D70-FEF14D768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</xdr:row>
      <xdr:rowOff>0</xdr:rowOff>
    </xdr:from>
    <xdr:to>
      <xdr:col>27</xdr:col>
      <xdr:colOff>457200</xdr:colOff>
      <xdr:row>9</xdr:row>
      <xdr:rowOff>123825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9CC79815-86A2-4D82-94AE-5CDC5D2E1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</xdr:colOff>
      <xdr:row>3</xdr:row>
      <xdr:rowOff>91440</xdr:rowOff>
    </xdr:from>
    <xdr:to>
      <xdr:col>14</xdr:col>
      <xdr:colOff>575310</xdr:colOff>
      <xdr:row>15</xdr:row>
      <xdr:rowOff>91440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CFA09A3-9120-CCEA-B55D-2EEA0FE279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12</xdr:col>
      <xdr:colOff>548640</xdr:colOff>
      <xdr:row>20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FBDAD3E-C98B-464A-A352-1E87401F2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12</xdr:col>
      <xdr:colOff>548640</xdr:colOff>
      <xdr:row>15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C48A818-3B30-49B1-B958-3B0713371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12</xdr:col>
      <xdr:colOff>548640</xdr:colOff>
      <xdr:row>29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88308CBB-AA1C-4346-999D-32FC43267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AAD8-A1FD-4951-8E1B-66D49B5822C2}">
  <dimension ref="A1:P47"/>
  <sheetViews>
    <sheetView topLeftCell="A2" workbookViewId="0">
      <selection activeCell="B4" sqref="B4:B46"/>
    </sheetView>
  </sheetViews>
  <sheetFormatPr defaultRowHeight="18.75" x14ac:dyDescent="0.4"/>
  <cols>
    <col min="2" max="3" width="9.5" bestFit="1" customWidth="1"/>
    <col min="4" max="4" width="9.125" bestFit="1" customWidth="1"/>
    <col min="5" max="5" width="9.5" bestFit="1" customWidth="1"/>
    <col min="6" max="6" width="9.125" bestFit="1" customWidth="1"/>
    <col min="7" max="7" width="9.5" bestFit="1" customWidth="1"/>
    <col min="8" max="9" width="9.125" bestFit="1" customWidth="1"/>
    <col min="10" max="10" width="9.375" bestFit="1" customWidth="1"/>
    <col min="11" max="12" width="9.5" bestFit="1" customWidth="1"/>
    <col min="13" max="15" width="9.125" bestFit="1" customWidth="1"/>
    <col min="16" max="16" width="9.5" bestFit="1" customWidth="1"/>
  </cols>
  <sheetData>
    <row r="1" spans="1:16" x14ac:dyDescent="0.4">
      <c r="A1" t="s">
        <v>48</v>
      </c>
      <c r="C1" t="s">
        <v>94</v>
      </c>
      <c r="E1" t="s">
        <v>95</v>
      </c>
      <c r="H1" t="s">
        <v>93</v>
      </c>
    </row>
    <row r="2" spans="1:16" s="2" customFormat="1" ht="206.25" x14ac:dyDescent="0.4">
      <c r="A2" s="2" t="s">
        <v>7</v>
      </c>
      <c r="B2" s="2" t="s">
        <v>92</v>
      </c>
      <c r="C2" s="2" t="s">
        <v>91</v>
      </c>
      <c r="D2" s="2" t="s">
        <v>90</v>
      </c>
      <c r="E2" s="2" t="s">
        <v>89</v>
      </c>
      <c r="F2" s="2" t="s">
        <v>88</v>
      </c>
      <c r="G2" s="2" t="s">
        <v>87</v>
      </c>
      <c r="H2" s="2" t="s">
        <v>86</v>
      </c>
      <c r="I2" s="2" t="s">
        <v>85</v>
      </c>
      <c r="J2" s="2" t="s">
        <v>84</v>
      </c>
      <c r="K2" s="2" t="s">
        <v>83</v>
      </c>
      <c r="L2" s="2" t="s">
        <v>82</v>
      </c>
      <c r="M2" s="2" t="s">
        <v>81</v>
      </c>
      <c r="N2" s="2" t="s">
        <v>80</v>
      </c>
      <c r="O2" s="2" t="s">
        <v>79</v>
      </c>
      <c r="P2" s="2" t="s">
        <v>78</v>
      </c>
    </row>
    <row r="3" spans="1:16" x14ac:dyDescent="0.4">
      <c r="A3" t="s">
        <v>39</v>
      </c>
      <c r="B3" t="s">
        <v>40</v>
      </c>
      <c r="C3" t="s">
        <v>50</v>
      </c>
      <c r="D3" t="s">
        <v>51</v>
      </c>
      <c r="E3" t="s">
        <v>52</v>
      </c>
      <c r="F3" t="s">
        <v>53</v>
      </c>
      <c r="G3" t="s">
        <v>54</v>
      </c>
      <c r="H3" t="s">
        <v>96</v>
      </c>
      <c r="I3" t="s">
        <v>56</v>
      </c>
      <c r="J3" t="s">
        <v>57</v>
      </c>
      <c r="K3" t="s">
        <v>58</v>
      </c>
      <c r="L3" t="s">
        <v>59</v>
      </c>
      <c r="P3" t="s">
        <v>49</v>
      </c>
    </row>
    <row r="4" spans="1:16" x14ac:dyDescent="0.4">
      <c r="A4">
        <v>1980</v>
      </c>
      <c r="B4" s="8">
        <v>261681.3</v>
      </c>
      <c r="C4" s="8">
        <v>133943.4</v>
      </c>
      <c r="D4" s="8">
        <v>18917.599999999999</v>
      </c>
      <c r="E4" s="8">
        <v>46238.2</v>
      </c>
      <c r="F4" s="8">
        <v>2019</v>
      </c>
      <c r="G4" s="8">
        <v>37416</v>
      </c>
      <c r="H4" s="8">
        <v>24660.7</v>
      </c>
      <c r="I4" s="8">
        <v>-155.6</v>
      </c>
      <c r="J4" s="8">
        <v>-1358.2</v>
      </c>
      <c r="K4" s="8">
        <v>33588.199999999997</v>
      </c>
      <c r="L4" s="8">
        <v>34946.400000000001</v>
      </c>
      <c r="M4" s="8">
        <v>76.400000000000006</v>
      </c>
      <c r="N4" s="8">
        <v>2604.1999999999998</v>
      </c>
      <c r="O4" s="8">
        <v>2527.8000000000002</v>
      </c>
      <c r="P4" s="8">
        <v>261757.7</v>
      </c>
    </row>
    <row r="5" spans="1:16" x14ac:dyDescent="0.4">
      <c r="A5">
        <v>1981</v>
      </c>
      <c r="B5" s="8">
        <v>278399.40000000002</v>
      </c>
      <c r="C5" s="8">
        <v>142341.4</v>
      </c>
      <c r="D5" s="8">
        <v>18750.599999999999</v>
      </c>
      <c r="E5" s="8">
        <v>48158.2</v>
      </c>
      <c r="F5" s="8">
        <v>2045.9</v>
      </c>
      <c r="G5" s="8">
        <v>40230.199999999997</v>
      </c>
      <c r="H5" s="8">
        <v>25279.9</v>
      </c>
      <c r="I5" s="8">
        <v>-156.4</v>
      </c>
      <c r="J5" s="8">
        <v>1749.9</v>
      </c>
      <c r="K5" s="8">
        <v>39060.1</v>
      </c>
      <c r="L5" s="8">
        <v>37310.199999999997</v>
      </c>
      <c r="M5" s="8">
        <v>-83.9</v>
      </c>
      <c r="N5" s="8">
        <v>3871.1</v>
      </c>
      <c r="O5" s="8">
        <v>3955.2</v>
      </c>
      <c r="P5" s="8">
        <v>278315.59999999998</v>
      </c>
    </row>
    <row r="6" spans="1:16" x14ac:dyDescent="0.4">
      <c r="A6">
        <v>1982</v>
      </c>
      <c r="B6" s="8">
        <v>291412.90000000002</v>
      </c>
      <c r="C6" s="8">
        <v>152629.9</v>
      </c>
      <c r="D6" s="8">
        <v>19349.2</v>
      </c>
      <c r="E6" s="8">
        <v>49269.1</v>
      </c>
      <c r="F6" s="8">
        <v>666.2</v>
      </c>
      <c r="G6" s="8">
        <v>42286.3</v>
      </c>
      <c r="H6" s="8">
        <v>25484.799999999999</v>
      </c>
      <c r="I6" s="8">
        <v>-313.89999999999998</v>
      </c>
      <c r="J6" s="8">
        <v>2041.5</v>
      </c>
      <c r="K6" s="8">
        <v>38917.599999999999</v>
      </c>
      <c r="L6" s="8">
        <v>36876.1</v>
      </c>
      <c r="M6" s="8">
        <v>501.5</v>
      </c>
      <c r="N6" s="8">
        <v>4478.2</v>
      </c>
      <c r="O6" s="8">
        <v>3976.7</v>
      </c>
      <c r="P6" s="8">
        <v>291914.40000000002</v>
      </c>
    </row>
    <row r="7" spans="1:16" x14ac:dyDescent="0.4">
      <c r="A7">
        <v>1983</v>
      </c>
      <c r="B7" s="8">
        <v>305549</v>
      </c>
      <c r="C7" s="8">
        <v>160319.1</v>
      </c>
      <c r="D7" s="8">
        <v>18363.7</v>
      </c>
      <c r="E7" s="8">
        <v>50933.1</v>
      </c>
      <c r="F7" s="8">
        <v>1404.7</v>
      </c>
      <c r="G7" s="8">
        <v>44222.9</v>
      </c>
      <c r="H7" s="8">
        <v>25382</v>
      </c>
      <c r="I7" s="8">
        <v>-244.9</v>
      </c>
      <c r="J7" s="8">
        <v>5168.5</v>
      </c>
      <c r="K7" s="8">
        <v>40358.400000000001</v>
      </c>
      <c r="L7" s="8">
        <v>35189.9</v>
      </c>
      <c r="M7" s="8">
        <v>783.3</v>
      </c>
      <c r="N7" s="8">
        <v>3838</v>
      </c>
      <c r="O7" s="8">
        <v>3055</v>
      </c>
      <c r="P7" s="8">
        <v>306332.3</v>
      </c>
    </row>
    <row r="8" spans="1:16" x14ac:dyDescent="0.4">
      <c r="A8">
        <v>1984</v>
      </c>
      <c r="B8" s="8">
        <v>324344.90000000002</v>
      </c>
      <c r="C8" s="8">
        <v>168197</v>
      </c>
      <c r="D8" s="8">
        <v>18722.5</v>
      </c>
      <c r="E8" s="8">
        <v>56192.3</v>
      </c>
      <c r="F8" s="8">
        <v>1326.1</v>
      </c>
      <c r="G8" s="8">
        <v>46111.9</v>
      </c>
      <c r="H8" s="8">
        <v>25230.3</v>
      </c>
      <c r="I8" s="8">
        <v>277.5</v>
      </c>
      <c r="J8" s="8">
        <v>8287.2000000000007</v>
      </c>
      <c r="K8" s="8">
        <v>46201.5</v>
      </c>
      <c r="L8" s="8">
        <v>37914.699999999997</v>
      </c>
      <c r="M8" s="8">
        <v>1128.9000000000001</v>
      </c>
      <c r="N8" s="8">
        <v>4872.1000000000004</v>
      </c>
      <c r="O8" s="8">
        <v>3743.2</v>
      </c>
      <c r="P8" s="8">
        <v>325473.8</v>
      </c>
    </row>
    <row r="9" spans="1:16" x14ac:dyDescent="0.4">
      <c r="A9">
        <v>1985</v>
      </c>
      <c r="B9" s="8">
        <v>345766.40000000002</v>
      </c>
      <c r="C9" s="8">
        <v>178128.8</v>
      </c>
      <c r="D9" s="8">
        <v>19480.900000000001</v>
      </c>
      <c r="E9" s="8">
        <v>60165.5</v>
      </c>
      <c r="F9" s="8">
        <v>2405.3000000000002</v>
      </c>
      <c r="G9" s="8">
        <v>48252.800000000003</v>
      </c>
      <c r="H9" s="8">
        <v>25938.9</v>
      </c>
      <c r="I9" s="8">
        <v>187.1</v>
      </c>
      <c r="J9" s="8">
        <v>11206.8</v>
      </c>
      <c r="K9" s="8">
        <v>44572.1</v>
      </c>
      <c r="L9" s="8">
        <v>33365.300000000003</v>
      </c>
      <c r="M9" s="8">
        <v>1640</v>
      </c>
      <c r="N9" s="8">
        <v>5190.6000000000004</v>
      </c>
      <c r="O9" s="8">
        <v>3550.4</v>
      </c>
      <c r="P9" s="8">
        <v>347406.3</v>
      </c>
    </row>
    <row r="10" spans="1:16" x14ac:dyDescent="0.4">
      <c r="A10">
        <v>1986</v>
      </c>
      <c r="B10" s="8">
        <v>360006.7</v>
      </c>
      <c r="C10" s="8">
        <v>184764.7</v>
      </c>
      <c r="D10" s="8">
        <v>21044.1</v>
      </c>
      <c r="E10" s="8">
        <v>62847.1</v>
      </c>
      <c r="F10" s="8">
        <v>192.5</v>
      </c>
      <c r="G10" s="8">
        <v>50183.9</v>
      </c>
      <c r="H10" s="8">
        <v>27200.6</v>
      </c>
      <c r="I10" s="8">
        <v>327.8</v>
      </c>
      <c r="J10" s="8">
        <v>13445.8</v>
      </c>
      <c r="K10" s="8">
        <v>37546.1</v>
      </c>
      <c r="L10" s="8">
        <v>24100.3</v>
      </c>
      <c r="M10" s="8">
        <v>1692.9</v>
      </c>
      <c r="N10" s="8">
        <v>5230.7</v>
      </c>
      <c r="O10" s="8">
        <v>3537.6</v>
      </c>
      <c r="P10" s="8">
        <v>361699.6</v>
      </c>
    </row>
    <row r="11" spans="1:16" x14ac:dyDescent="0.4">
      <c r="A11">
        <v>1987</v>
      </c>
      <c r="B11" s="8">
        <v>381354.9</v>
      </c>
      <c r="C11" s="8">
        <v>194405.2</v>
      </c>
      <c r="D11" s="8">
        <v>25829.5</v>
      </c>
      <c r="E11" s="8">
        <v>67515.3</v>
      </c>
      <c r="F11" s="8">
        <v>2300.8000000000002</v>
      </c>
      <c r="G11" s="8">
        <v>52282.3</v>
      </c>
      <c r="H11" s="8">
        <v>30069.7</v>
      </c>
      <c r="I11" s="8">
        <v>-70.900000000000006</v>
      </c>
      <c r="J11" s="8">
        <v>9023.4</v>
      </c>
      <c r="K11" s="8">
        <v>36270.300000000003</v>
      </c>
      <c r="L11" s="8">
        <v>27246.9</v>
      </c>
      <c r="M11" s="8">
        <v>2657.7</v>
      </c>
      <c r="N11" s="8">
        <v>7852.3</v>
      </c>
      <c r="O11" s="8">
        <v>5194.6000000000004</v>
      </c>
      <c r="P11" s="8">
        <v>384012.6</v>
      </c>
    </row>
    <row r="12" spans="1:16" x14ac:dyDescent="0.4">
      <c r="A12">
        <v>1988</v>
      </c>
      <c r="B12" s="8">
        <v>407504.2</v>
      </c>
      <c r="C12" s="8">
        <v>205920.7</v>
      </c>
      <c r="D12" s="8">
        <v>27459.9</v>
      </c>
      <c r="E12" s="8">
        <v>79971.8</v>
      </c>
      <c r="F12" s="8">
        <v>2025.8</v>
      </c>
      <c r="G12" s="8">
        <v>54510.2</v>
      </c>
      <c r="H12" s="8">
        <v>30454.2</v>
      </c>
      <c r="I12" s="8">
        <v>-426.8</v>
      </c>
      <c r="J12" s="8">
        <v>7588.3</v>
      </c>
      <c r="K12" s="8">
        <v>38917</v>
      </c>
      <c r="L12" s="8">
        <v>31328.7</v>
      </c>
      <c r="M12" s="8">
        <v>2771.7</v>
      </c>
      <c r="N12" s="8">
        <v>10512.4</v>
      </c>
      <c r="O12" s="8">
        <v>7740.7</v>
      </c>
      <c r="P12" s="8">
        <v>410276</v>
      </c>
    </row>
    <row r="13" spans="1:16" x14ac:dyDescent="0.4">
      <c r="A13">
        <v>1989</v>
      </c>
      <c r="B13" s="8">
        <v>434826.3</v>
      </c>
      <c r="C13" s="8">
        <v>219342.6</v>
      </c>
      <c r="D13" s="8">
        <v>28897.5</v>
      </c>
      <c r="E13" s="8">
        <v>87370.2</v>
      </c>
      <c r="F13" s="8">
        <v>2832.7</v>
      </c>
      <c r="G13" s="8">
        <v>58046.7</v>
      </c>
      <c r="H13" s="8">
        <v>33239.800000000003</v>
      </c>
      <c r="I13" s="8">
        <v>-82.5</v>
      </c>
      <c r="J13" s="8">
        <v>5179.3</v>
      </c>
      <c r="K13" s="8">
        <v>44029.5</v>
      </c>
      <c r="L13" s="8">
        <v>38850.199999999997</v>
      </c>
      <c r="M13" s="8">
        <v>3957.7</v>
      </c>
      <c r="N13" s="8">
        <v>16017.3</v>
      </c>
      <c r="O13" s="8">
        <v>12059.6</v>
      </c>
      <c r="P13" s="8">
        <v>438784.1</v>
      </c>
    </row>
    <row r="14" spans="1:16" x14ac:dyDescent="0.4">
      <c r="A14">
        <v>1990</v>
      </c>
      <c r="B14" s="8">
        <v>470873.59999999998</v>
      </c>
      <c r="C14" s="8">
        <v>236712.8</v>
      </c>
      <c r="D14" s="8">
        <v>30285.5</v>
      </c>
      <c r="E14" s="8">
        <v>99947.4</v>
      </c>
      <c r="F14" s="8">
        <v>1843.7</v>
      </c>
      <c r="G14" s="8">
        <v>62617.3</v>
      </c>
      <c r="H14" s="8">
        <v>35532.5</v>
      </c>
      <c r="I14" s="8">
        <v>7.8</v>
      </c>
      <c r="J14" s="8">
        <v>3926.8</v>
      </c>
      <c r="K14" s="8">
        <v>46651.3</v>
      </c>
      <c r="L14" s="8">
        <v>42724.5</v>
      </c>
      <c r="M14" s="8">
        <v>3311.5</v>
      </c>
      <c r="N14" s="8">
        <v>18156</v>
      </c>
      <c r="O14" s="8">
        <v>14844.1</v>
      </c>
      <c r="P14" s="8">
        <v>474185.2</v>
      </c>
    </row>
    <row r="15" spans="1:16" x14ac:dyDescent="0.4">
      <c r="A15">
        <v>1991</v>
      </c>
      <c r="B15" s="8">
        <v>496058.4</v>
      </c>
      <c r="C15" s="8">
        <v>249178.1</v>
      </c>
      <c r="D15" s="8">
        <v>28483</v>
      </c>
      <c r="E15" s="8">
        <v>102737.8</v>
      </c>
      <c r="F15" s="8">
        <v>3220.7</v>
      </c>
      <c r="G15" s="8">
        <v>66412.600000000006</v>
      </c>
      <c r="H15" s="8">
        <v>37885.300000000003</v>
      </c>
      <c r="I15" s="8">
        <v>-146.30000000000001</v>
      </c>
      <c r="J15" s="8">
        <v>8287.5</v>
      </c>
      <c r="K15" s="8">
        <v>47600</v>
      </c>
      <c r="L15" s="8">
        <v>39312.9</v>
      </c>
      <c r="M15" s="8">
        <v>3332.9</v>
      </c>
      <c r="N15" s="8">
        <v>18859.099999999999</v>
      </c>
      <c r="O15" s="8">
        <v>15526.4</v>
      </c>
      <c r="P15" s="8">
        <v>499391.4</v>
      </c>
    </row>
    <row r="16" spans="1:16" x14ac:dyDescent="0.4">
      <c r="A16">
        <v>1992</v>
      </c>
      <c r="B16" s="8">
        <v>505820.6</v>
      </c>
      <c r="C16" s="8">
        <v>256952.7</v>
      </c>
      <c r="D16" s="8">
        <v>28120.7</v>
      </c>
      <c r="E16" s="8">
        <v>95753.1</v>
      </c>
      <c r="F16" s="8">
        <v>174.5</v>
      </c>
      <c r="G16" s="8">
        <v>70290.2</v>
      </c>
      <c r="H16" s="8">
        <v>43804.800000000003</v>
      </c>
      <c r="I16" s="8">
        <v>65.900000000000006</v>
      </c>
      <c r="J16" s="8">
        <v>10658.3</v>
      </c>
      <c r="K16" s="8">
        <v>47980.5</v>
      </c>
      <c r="L16" s="8">
        <v>37322.199999999997</v>
      </c>
      <c r="M16" s="8">
        <v>4603.7</v>
      </c>
      <c r="N16" s="8">
        <v>18013.099999999999</v>
      </c>
      <c r="O16" s="8">
        <v>13409.4</v>
      </c>
      <c r="P16" s="8">
        <v>510424.3</v>
      </c>
    </row>
    <row r="17" spans="1:16" x14ac:dyDescent="0.4">
      <c r="A17">
        <v>1993</v>
      </c>
      <c r="B17" s="8">
        <v>504510</v>
      </c>
      <c r="C17" s="8">
        <v>263834.59999999998</v>
      </c>
      <c r="D17" s="8">
        <v>29063.5</v>
      </c>
      <c r="E17" s="8">
        <v>81852.399999999994</v>
      </c>
      <c r="F17" s="8">
        <v>408</v>
      </c>
      <c r="G17" s="8">
        <v>72813.600000000006</v>
      </c>
      <c r="H17" s="8">
        <v>46324.4</v>
      </c>
      <c r="I17" s="8">
        <v>-229.1</v>
      </c>
      <c r="J17" s="8">
        <v>10442.5</v>
      </c>
      <c r="K17" s="8">
        <v>44374.1</v>
      </c>
      <c r="L17" s="8">
        <v>33931.599999999999</v>
      </c>
      <c r="M17" s="8">
        <v>4167.3999999999996</v>
      </c>
      <c r="N17" s="8">
        <v>15857.8</v>
      </c>
      <c r="O17" s="8">
        <v>11690.5</v>
      </c>
      <c r="P17" s="8">
        <v>508677.3</v>
      </c>
    </row>
    <row r="18" spans="1:16" x14ac:dyDescent="0.4">
      <c r="A18">
        <v>1994</v>
      </c>
      <c r="B18" s="8">
        <v>511958.9</v>
      </c>
      <c r="C18" s="8">
        <v>270953.40000000002</v>
      </c>
      <c r="D18" s="8">
        <v>30816.799999999999</v>
      </c>
      <c r="E18" s="8">
        <v>80484.600000000006</v>
      </c>
      <c r="F18" s="8">
        <v>-717</v>
      </c>
      <c r="G18" s="8">
        <v>76328.3</v>
      </c>
      <c r="H18" s="8">
        <v>44955.4</v>
      </c>
      <c r="I18" s="8">
        <v>424.7</v>
      </c>
      <c r="J18" s="8">
        <v>8712.7000000000007</v>
      </c>
      <c r="K18" s="8">
        <v>45159.4</v>
      </c>
      <c r="L18" s="8">
        <v>36446.699999999997</v>
      </c>
      <c r="M18" s="8">
        <v>4199.7</v>
      </c>
      <c r="N18" s="8">
        <v>16283.4</v>
      </c>
      <c r="O18" s="8">
        <v>12083.7</v>
      </c>
      <c r="P18" s="8">
        <v>516158.4</v>
      </c>
    </row>
    <row r="19" spans="1:16" x14ac:dyDescent="0.4">
      <c r="A19">
        <v>1995</v>
      </c>
      <c r="B19" s="8">
        <v>525299.5</v>
      </c>
      <c r="C19" s="8">
        <v>276324.8</v>
      </c>
      <c r="D19" s="8">
        <v>29132.799999999999</v>
      </c>
      <c r="E19" s="8">
        <v>85897.5</v>
      </c>
      <c r="F19" s="8">
        <v>1265</v>
      </c>
      <c r="G19" s="8">
        <v>79149.3</v>
      </c>
      <c r="H19" s="8">
        <v>47866.8</v>
      </c>
      <c r="I19" s="8">
        <v>273.89999999999998</v>
      </c>
      <c r="J19" s="8">
        <v>5389.6</v>
      </c>
      <c r="K19" s="8">
        <v>46887</v>
      </c>
      <c r="L19" s="8">
        <v>41497.699999999997</v>
      </c>
      <c r="M19" s="8">
        <v>4939.8</v>
      </c>
      <c r="N19" s="8">
        <v>17133.8</v>
      </c>
      <c r="O19" s="8">
        <v>12194</v>
      </c>
      <c r="P19" s="8">
        <v>530239.5</v>
      </c>
    </row>
    <row r="20" spans="1:16" x14ac:dyDescent="0.4">
      <c r="A20">
        <v>1996</v>
      </c>
      <c r="B20" s="8">
        <v>538659.6</v>
      </c>
      <c r="C20" s="8">
        <v>283765.5</v>
      </c>
      <c r="D20" s="8">
        <v>32971.4</v>
      </c>
      <c r="E20" s="8">
        <v>89692.6</v>
      </c>
      <c r="F20" s="8">
        <v>1539.7</v>
      </c>
      <c r="G20" s="8">
        <v>81806.3</v>
      </c>
      <c r="H20" s="8">
        <v>47087.7</v>
      </c>
      <c r="I20" s="8">
        <v>172.9</v>
      </c>
      <c r="J20" s="8">
        <v>1623.8</v>
      </c>
      <c r="K20" s="8">
        <v>51374.400000000001</v>
      </c>
      <c r="L20" s="8">
        <v>49750.7</v>
      </c>
      <c r="M20" s="8">
        <v>6805.5</v>
      </c>
      <c r="N20" s="8">
        <v>12820.1</v>
      </c>
      <c r="O20" s="8">
        <v>6014.5</v>
      </c>
      <c r="P20" s="8">
        <v>545465.19999999995</v>
      </c>
    </row>
    <row r="21" spans="1:16" x14ac:dyDescent="0.4">
      <c r="A21">
        <v>1997</v>
      </c>
      <c r="B21" s="8">
        <v>542507.9</v>
      </c>
      <c r="C21" s="8">
        <v>284796.5</v>
      </c>
      <c r="D21" s="8">
        <v>27991.1</v>
      </c>
      <c r="E21" s="8">
        <v>91411.199999999997</v>
      </c>
      <c r="F21" s="8">
        <v>3545</v>
      </c>
      <c r="G21" s="8">
        <v>83390.7</v>
      </c>
      <c r="H21" s="8">
        <v>44330.400000000001</v>
      </c>
      <c r="I21" s="8">
        <v>214.5</v>
      </c>
      <c r="J21" s="8">
        <v>6828.7</v>
      </c>
      <c r="K21" s="8">
        <v>56808.4</v>
      </c>
      <c r="L21" s="8">
        <v>49979.7</v>
      </c>
      <c r="M21" s="8">
        <v>7165.5</v>
      </c>
      <c r="N21" s="8">
        <v>13471.9</v>
      </c>
      <c r="O21" s="8">
        <v>6306.4</v>
      </c>
      <c r="P21" s="8">
        <v>549673.5</v>
      </c>
    </row>
    <row r="22" spans="1:16" x14ac:dyDescent="0.4">
      <c r="A22">
        <v>1998</v>
      </c>
      <c r="B22" s="8">
        <v>534564.1</v>
      </c>
      <c r="C22" s="8">
        <v>284701</v>
      </c>
      <c r="D22" s="8">
        <v>24626.2</v>
      </c>
      <c r="E22" s="8">
        <v>87008.7</v>
      </c>
      <c r="F22" s="8">
        <v>-18.899999999999999</v>
      </c>
      <c r="G22" s="8">
        <v>84466.9</v>
      </c>
      <c r="H22" s="8">
        <v>44386.6</v>
      </c>
      <c r="I22" s="8">
        <v>-141.80000000000001</v>
      </c>
      <c r="J22" s="8">
        <v>9535.4</v>
      </c>
      <c r="K22" s="8">
        <v>54129.4</v>
      </c>
      <c r="L22" s="8">
        <v>44594</v>
      </c>
      <c r="M22" s="8">
        <v>6176.8</v>
      </c>
      <c r="N22" s="8">
        <v>11716.4</v>
      </c>
      <c r="O22" s="8">
        <v>5539.6</v>
      </c>
      <c r="P22" s="8">
        <v>540740.80000000005</v>
      </c>
    </row>
    <row r="23" spans="1:16" x14ac:dyDescent="0.4">
      <c r="A23">
        <v>1999</v>
      </c>
      <c r="B23" s="8">
        <v>530298.6</v>
      </c>
      <c r="C23" s="8">
        <v>286639.09999999998</v>
      </c>
      <c r="D23" s="8">
        <v>25127.9</v>
      </c>
      <c r="E23" s="8">
        <v>84212.3</v>
      </c>
      <c r="F23" s="8">
        <v>-3124</v>
      </c>
      <c r="G23" s="8">
        <v>86155.199999999997</v>
      </c>
      <c r="H23" s="8">
        <v>43523.6</v>
      </c>
      <c r="I23" s="8">
        <v>-52</v>
      </c>
      <c r="J23" s="8">
        <v>7816.4</v>
      </c>
      <c r="K23" s="8">
        <v>52827.1</v>
      </c>
      <c r="L23" s="8">
        <v>45010.5</v>
      </c>
      <c r="M23" s="8">
        <v>6846.1</v>
      </c>
      <c r="N23" s="8">
        <v>10900.4</v>
      </c>
      <c r="O23" s="8">
        <v>4054.4</v>
      </c>
      <c r="P23" s="8">
        <v>537144.69999999995</v>
      </c>
    </row>
    <row r="24" spans="1:16" x14ac:dyDescent="0.4">
      <c r="A24">
        <v>2000</v>
      </c>
      <c r="B24" s="8">
        <v>537614.30000000005</v>
      </c>
      <c r="C24" s="8">
        <v>287984.09999999998</v>
      </c>
      <c r="D24" s="8">
        <v>25274.6</v>
      </c>
      <c r="E24" s="8">
        <v>87966.3</v>
      </c>
      <c r="F24" s="8">
        <v>537</v>
      </c>
      <c r="G24" s="8">
        <v>89491.3</v>
      </c>
      <c r="H24" s="8">
        <v>40152.800000000003</v>
      </c>
      <c r="I24" s="8">
        <v>-16.5</v>
      </c>
      <c r="J24" s="8">
        <v>6224.6</v>
      </c>
      <c r="K24" s="8">
        <v>56468.3</v>
      </c>
      <c r="L24" s="8">
        <v>50243.7</v>
      </c>
      <c r="M24" s="8">
        <v>8230.7000000000007</v>
      </c>
      <c r="N24" s="8">
        <v>12371.8</v>
      </c>
      <c r="O24" s="8">
        <v>4141.1000000000004</v>
      </c>
      <c r="P24" s="8">
        <v>545844.9</v>
      </c>
    </row>
    <row r="25" spans="1:16" x14ac:dyDescent="0.4">
      <c r="A25">
        <v>2001</v>
      </c>
      <c r="B25" s="8">
        <v>527410.6</v>
      </c>
      <c r="C25" s="8">
        <v>288901.59999999998</v>
      </c>
      <c r="D25" s="8">
        <v>23605</v>
      </c>
      <c r="E25" s="8">
        <v>82499.3</v>
      </c>
      <c r="F25" s="8">
        <v>-1013.2</v>
      </c>
      <c r="G25" s="8">
        <v>92354.3</v>
      </c>
      <c r="H25" s="8">
        <v>37399.1</v>
      </c>
      <c r="I25" s="8">
        <v>-136.5</v>
      </c>
      <c r="J25" s="8">
        <v>3800.8</v>
      </c>
      <c r="K25" s="8">
        <v>53278.9</v>
      </c>
      <c r="L25" s="8">
        <v>49478</v>
      </c>
      <c r="M25" s="8">
        <v>8226.2000000000007</v>
      </c>
      <c r="N25" s="8">
        <v>11943.7</v>
      </c>
      <c r="O25" s="8">
        <v>3717.4</v>
      </c>
      <c r="P25" s="8">
        <v>535636.69999999995</v>
      </c>
    </row>
    <row r="26" spans="1:16" x14ac:dyDescent="0.4">
      <c r="A26">
        <v>2002</v>
      </c>
      <c r="B26" s="8">
        <v>523465.9</v>
      </c>
      <c r="C26" s="8">
        <v>288839.8</v>
      </c>
      <c r="D26" s="8">
        <v>23054.799999999999</v>
      </c>
      <c r="E26" s="8">
        <v>78221.899999999994</v>
      </c>
      <c r="F26" s="8">
        <v>-955.7</v>
      </c>
      <c r="G26" s="8">
        <v>92662.7</v>
      </c>
      <c r="H26" s="8">
        <v>35142.5</v>
      </c>
      <c r="I26" s="8">
        <v>-81.599999999999994</v>
      </c>
      <c r="J26" s="8">
        <v>6581.6</v>
      </c>
      <c r="K26" s="8">
        <v>57879.7</v>
      </c>
      <c r="L26" s="8">
        <v>51298.3</v>
      </c>
      <c r="M26" s="8">
        <v>7540.1</v>
      </c>
      <c r="N26" s="8">
        <v>10859.5</v>
      </c>
      <c r="O26" s="8">
        <v>3319.5</v>
      </c>
      <c r="P26" s="8">
        <v>531006</v>
      </c>
    </row>
    <row r="27" spans="1:16" x14ac:dyDescent="0.4">
      <c r="A27">
        <v>2003</v>
      </c>
      <c r="B27" s="8">
        <v>526219.9</v>
      </c>
      <c r="C27" s="8">
        <v>288061.2</v>
      </c>
      <c r="D27" s="8">
        <v>23155.8</v>
      </c>
      <c r="E27" s="8">
        <v>78796.3</v>
      </c>
      <c r="F27" s="8">
        <v>772.7</v>
      </c>
      <c r="G27" s="8">
        <v>93502.3</v>
      </c>
      <c r="H27" s="8">
        <v>32492.3</v>
      </c>
      <c r="I27" s="8">
        <v>-167.2</v>
      </c>
      <c r="J27" s="8">
        <v>9606.6</v>
      </c>
      <c r="K27" s="8">
        <v>61576.5</v>
      </c>
      <c r="L27" s="8">
        <v>51969.9</v>
      </c>
      <c r="M27" s="8">
        <v>8908.2999999999993</v>
      </c>
      <c r="N27" s="8">
        <v>11718.3</v>
      </c>
      <c r="O27" s="8">
        <v>2809.8</v>
      </c>
      <c r="P27" s="8">
        <v>535128.30000000005</v>
      </c>
    </row>
    <row r="28" spans="1:16" x14ac:dyDescent="0.4">
      <c r="A28">
        <v>2004</v>
      </c>
      <c r="B28" s="8">
        <v>529637.9</v>
      </c>
      <c r="C28" s="8">
        <v>289855</v>
      </c>
      <c r="D28" s="8">
        <v>23773.1</v>
      </c>
      <c r="E28" s="8">
        <v>81037.8</v>
      </c>
      <c r="F28" s="8">
        <v>1440.4</v>
      </c>
      <c r="G28" s="8">
        <v>93952.3</v>
      </c>
      <c r="H28" s="8">
        <v>30019.5</v>
      </c>
      <c r="I28" s="8">
        <v>133.6</v>
      </c>
      <c r="J28" s="8">
        <v>9426.2000000000007</v>
      </c>
      <c r="K28" s="8">
        <v>68503.899999999994</v>
      </c>
      <c r="L28" s="8">
        <v>59077.8</v>
      </c>
      <c r="M28" s="8">
        <v>10556.7</v>
      </c>
      <c r="N28" s="8">
        <v>13823</v>
      </c>
      <c r="O28" s="8">
        <v>3266.3</v>
      </c>
      <c r="P28" s="8">
        <v>540194.4</v>
      </c>
    </row>
    <row r="29" spans="1:16" x14ac:dyDescent="0.4">
      <c r="A29">
        <v>2005</v>
      </c>
      <c r="B29" s="8">
        <v>534106.19999999995</v>
      </c>
      <c r="C29" s="8">
        <v>293091.7</v>
      </c>
      <c r="D29" s="8">
        <v>23895.8</v>
      </c>
      <c r="E29" s="8">
        <v>87009.2</v>
      </c>
      <c r="F29" s="8">
        <v>511.3</v>
      </c>
      <c r="G29" s="8">
        <v>94481.600000000006</v>
      </c>
      <c r="H29" s="8">
        <v>27979</v>
      </c>
      <c r="I29" s="8">
        <v>21.5</v>
      </c>
      <c r="J29" s="8">
        <v>7116.1</v>
      </c>
      <c r="K29" s="8">
        <v>76745.8</v>
      </c>
      <c r="L29" s="8">
        <v>69629.8</v>
      </c>
      <c r="M29" s="8">
        <v>12879.4</v>
      </c>
      <c r="N29" s="8">
        <v>17381</v>
      </c>
      <c r="O29" s="8">
        <v>4501.6000000000004</v>
      </c>
      <c r="P29" s="8">
        <v>546985.6</v>
      </c>
    </row>
    <row r="30" spans="1:16" x14ac:dyDescent="0.4">
      <c r="A30">
        <v>2006</v>
      </c>
      <c r="B30" s="8">
        <v>537257.9</v>
      </c>
      <c r="C30" s="8">
        <v>294634.2</v>
      </c>
      <c r="D30" s="8">
        <v>24221.599999999999</v>
      </c>
      <c r="E30" s="8">
        <v>89082.2</v>
      </c>
      <c r="F30" s="8">
        <v>925.8</v>
      </c>
      <c r="G30" s="8">
        <v>94097.8</v>
      </c>
      <c r="H30" s="8">
        <v>26544.3</v>
      </c>
      <c r="I30" s="8">
        <v>-27.2</v>
      </c>
      <c r="J30" s="8">
        <v>7779.4</v>
      </c>
      <c r="K30" s="8">
        <v>85966.1</v>
      </c>
      <c r="L30" s="8">
        <v>78186.7</v>
      </c>
      <c r="M30" s="8">
        <v>15085.4</v>
      </c>
      <c r="N30" s="8">
        <v>21075.8</v>
      </c>
      <c r="O30" s="8">
        <v>5990.2</v>
      </c>
      <c r="P30" s="8">
        <v>552343.4</v>
      </c>
    </row>
    <row r="31" spans="1:16" x14ac:dyDescent="0.4">
      <c r="A31">
        <v>2007</v>
      </c>
      <c r="B31" s="8">
        <v>538485.4</v>
      </c>
      <c r="C31" s="8">
        <v>296432.3</v>
      </c>
      <c r="D31" s="8">
        <v>21392</v>
      </c>
      <c r="E31" s="8">
        <v>88517.9</v>
      </c>
      <c r="F31" s="8">
        <v>1813.5</v>
      </c>
      <c r="G31" s="8">
        <v>95581.9</v>
      </c>
      <c r="H31" s="8">
        <v>25811.7</v>
      </c>
      <c r="I31" s="8">
        <v>103</v>
      </c>
      <c r="J31" s="8">
        <v>8833.2999999999993</v>
      </c>
      <c r="K31" s="8">
        <v>94602.1</v>
      </c>
      <c r="L31" s="8">
        <v>85768.9</v>
      </c>
      <c r="M31" s="8">
        <v>16573.599999999999</v>
      </c>
      <c r="N31" s="8">
        <v>23391.200000000001</v>
      </c>
      <c r="O31" s="8">
        <v>6817.6</v>
      </c>
      <c r="P31" s="8">
        <v>555059.1</v>
      </c>
    </row>
    <row r="32" spans="1:16" x14ac:dyDescent="0.4">
      <c r="A32">
        <v>2008</v>
      </c>
      <c r="B32" s="8">
        <v>516174.8</v>
      </c>
      <c r="C32" s="8">
        <v>290695.59999999998</v>
      </c>
      <c r="D32" s="8">
        <v>21332.5</v>
      </c>
      <c r="E32" s="8">
        <v>83495.399999999994</v>
      </c>
      <c r="F32" s="8">
        <v>1487.6</v>
      </c>
      <c r="G32" s="8">
        <v>94893.3</v>
      </c>
      <c r="H32" s="8">
        <v>25239.599999999999</v>
      </c>
      <c r="I32" s="8">
        <v>-22</v>
      </c>
      <c r="J32" s="8">
        <v>-947.2</v>
      </c>
      <c r="K32" s="8">
        <v>80651.3</v>
      </c>
      <c r="L32" s="8">
        <v>81598.2</v>
      </c>
      <c r="M32" s="8">
        <v>12681.6</v>
      </c>
      <c r="N32" s="8">
        <v>18111.599999999999</v>
      </c>
      <c r="O32" s="8">
        <v>5429.9</v>
      </c>
      <c r="P32" s="8">
        <v>528856.5</v>
      </c>
    </row>
    <row r="33" spans="1:16" x14ac:dyDescent="0.4">
      <c r="A33">
        <v>2009</v>
      </c>
      <c r="B33" s="8">
        <v>497364.2</v>
      </c>
      <c r="C33" s="8">
        <v>285779.59999999998</v>
      </c>
      <c r="D33" s="8">
        <v>16501.3</v>
      </c>
      <c r="E33" s="8">
        <v>71813.2</v>
      </c>
      <c r="F33" s="8">
        <v>-4580.8999999999996</v>
      </c>
      <c r="G33" s="8">
        <v>96075.9</v>
      </c>
      <c r="H33" s="8">
        <v>26722.6</v>
      </c>
      <c r="I33" s="8">
        <v>53.7</v>
      </c>
      <c r="J33" s="8">
        <v>4999</v>
      </c>
      <c r="K33" s="8">
        <v>66348.7</v>
      </c>
      <c r="L33" s="8">
        <v>61349.8</v>
      </c>
      <c r="M33" s="8">
        <v>12804.1</v>
      </c>
      <c r="N33" s="8">
        <v>16629.400000000001</v>
      </c>
      <c r="O33" s="8">
        <v>3825.3</v>
      </c>
      <c r="P33" s="8">
        <v>510168.2</v>
      </c>
    </row>
    <row r="34" spans="1:16" x14ac:dyDescent="0.4">
      <c r="A34">
        <v>2010</v>
      </c>
      <c r="B34" s="8">
        <v>504873.8</v>
      </c>
      <c r="C34" s="8">
        <v>286110.3</v>
      </c>
      <c r="D34" s="8">
        <v>17239.7</v>
      </c>
      <c r="E34" s="8">
        <v>72539.8</v>
      </c>
      <c r="F34" s="8">
        <v>1105.8</v>
      </c>
      <c r="G34" s="8">
        <v>97753.8</v>
      </c>
      <c r="H34" s="8">
        <v>24801.8</v>
      </c>
      <c r="I34" s="8">
        <v>-58</v>
      </c>
      <c r="J34" s="8">
        <v>5380.5</v>
      </c>
      <c r="K34" s="8">
        <v>76081.600000000006</v>
      </c>
      <c r="L34" s="8">
        <v>70701.2</v>
      </c>
      <c r="M34" s="8">
        <v>13787.5</v>
      </c>
      <c r="N34" s="8">
        <v>18014.7</v>
      </c>
      <c r="O34" s="8">
        <v>4227.1000000000004</v>
      </c>
      <c r="P34" s="8">
        <v>518661.2</v>
      </c>
    </row>
    <row r="35" spans="1:16" x14ac:dyDescent="0.4">
      <c r="A35">
        <v>2011</v>
      </c>
      <c r="B35" s="8">
        <v>500046.3</v>
      </c>
      <c r="C35" s="8">
        <v>286945.8</v>
      </c>
      <c r="D35" s="8">
        <v>17986.599999999999</v>
      </c>
      <c r="E35" s="8">
        <v>74920.100000000006</v>
      </c>
      <c r="F35" s="8">
        <v>1600.4</v>
      </c>
      <c r="G35" s="8">
        <v>99435.9</v>
      </c>
      <c r="H35" s="8">
        <v>24294.799999999999</v>
      </c>
      <c r="I35" s="8">
        <v>32</v>
      </c>
      <c r="J35" s="8">
        <v>-5169.3999999999996</v>
      </c>
      <c r="K35" s="8">
        <v>73252.399999999994</v>
      </c>
      <c r="L35" s="8">
        <v>78421.8</v>
      </c>
      <c r="M35" s="8">
        <v>14148</v>
      </c>
      <c r="N35" s="8">
        <v>18238.8</v>
      </c>
      <c r="O35" s="8">
        <v>4090.8</v>
      </c>
      <c r="P35" s="8">
        <v>514194.4</v>
      </c>
    </row>
    <row r="36" spans="1:16" x14ac:dyDescent="0.4">
      <c r="A36">
        <v>2012</v>
      </c>
      <c r="B36" s="8">
        <v>499420.6</v>
      </c>
      <c r="C36" s="8">
        <v>289477.09999999998</v>
      </c>
      <c r="D36" s="8">
        <v>18680.7</v>
      </c>
      <c r="E36" s="8">
        <v>75794.7</v>
      </c>
      <c r="F36" s="8">
        <v>307.2</v>
      </c>
      <c r="G36" s="8">
        <v>99963.199999999997</v>
      </c>
      <c r="H36" s="8">
        <v>24513.200000000001</v>
      </c>
      <c r="I36" s="8">
        <v>20</v>
      </c>
      <c r="J36" s="8">
        <v>-9335.7000000000007</v>
      </c>
      <c r="K36" s="8">
        <v>72690.8</v>
      </c>
      <c r="L36" s="8">
        <v>82026.5</v>
      </c>
      <c r="M36" s="8">
        <v>14289.3</v>
      </c>
      <c r="N36" s="8">
        <v>18863.2</v>
      </c>
      <c r="O36" s="8">
        <v>4573.8999999999996</v>
      </c>
      <c r="P36" s="8">
        <v>513709.8</v>
      </c>
    </row>
    <row r="37" spans="1:16" x14ac:dyDescent="0.4">
      <c r="A37">
        <v>2013</v>
      </c>
      <c r="B37" s="8">
        <v>512677.5</v>
      </c>
      <c r="C37" s="8">
        <v>298772.2</v>
      </c>
      <c r="D37" s="8">
        <v>20777.400000000001</v>
      </c>
      <c r="E37" s="8">
        <v>80547.3</v>
      </c>
      <c r="F37" s="8">
        <v>-1431.4</v>
      </c>
      <c r="G37" s="8">
        <v>101443.1</v>
      </c>
      <c r="H37" s="8">
        <v>27024.3</v>
      </c>
      <c r="I37" s="8">
        <v>56.6</v>
      </c>
      <c r="J37" s="8">
        <v>-14512.3</v>
      </c>
      <c r="K37" s="8">
        <v>83015.100000000006</v>
      </c>
      <c r="L37" s="8">
        <v>97527.2</v>
      </c>
      <c r="M37" s="8">
        <v>18123.8</v>
      </c>
      <c r="N37" s="8">
        <v>24486.3</v>
      </c>
      <c r="O37" s="8">
        <v>6362.5</v>
      </c>
      <c r="P37" s="8">
        <v>530801.30000000005</v>
      </c>
    </row>
    <row r="38" spans="1:16" x14ac:dyDescent="0.4">
      <c r="A38">
        <v>2014</v>
      </c>
      <c r="B38" s="8">
        <v>523422.9</v>
      </c>
      <c r="C38" s="8">
        <v>297522.59999999998</v>
      </c>
      <c r="D38" s="8">
        <v>19768.400000000001</v>
      </c>
      <c r="E38" s="8">
        <v>83792.5</v>
      </c>
      <c r="F38" s="8">
        <v>217.7</v>
      </c>
      <c r="G38" s="8">
        <v>104157.8</v>
      </c>
      <c r="H38" s="8">
        <v>27314.2</v>
      </c>
      <c r="I38" s="8">
        <v>108.7</v>
      </c>
      <c r="J38" s="8">
        <v>-9459.1</v>
      </c>
      <c r="K38" s="8">
        <v>92572.2</v>
      </c>
      <c r="L38" s="8">
        <v>102031.2</v>
      </c>
      <c r="M38" s="8">
        <v>19933.400000000001</v>
      </c>
      <c r="N38" s="8">
        <v>27964.7</v>
      </c>
      <c r="O38" s="8">
        <v>8031.3</v>
      </c>
      <c r="P38" s="8">
        <v>543356.19999999995</v>
      </c>
    </row>
    <row r="39" spans="1:16" x14ac:dyDescent="0.4">
      <c r="A39">
        <v>2015</v>
      </c>
      <c r="B39" s="8">
        <v>540740.9</v>
      </c>
      <c r="C39" s="8">
        <v>299840.8</v>
      </c>
      <c r="D39" s="8">
        <v>20396.2</v>
      </c>
      <c r="E39" s="8">
        <v>86962.4</v>
      </c>
      <c r="F39" s="8">
        <v>1402.7</v>
      </c>
      <c r="G39" s="8">
        <v>106285.6</v>
      </c>
      <c r="H39" s="8">
        <v>27021.5</v>
      </c>
      <c r="I39" s="8">
        <v>-51.1</v>
      </c>
      <c r="J39" s="8">
        <v>-1117.3</v>
      </c>
      <c r="K39" s="8">
        <v>92009.600000000006</v>
      </c>
      <c r="L39" s="8">
        <v>93126.8</v>
      </c>
      <c r="M39" s="8">
        <v>21161.1</v>
      </c>
      <c r="N39" s="8">
        <v>30213.599999999999</v>
      </c>
      <c r="O39" s="8">
        <v>9052.5</v>
      </c>
      <c r="P39" s="8">
        <v>561901.9</v>
      </c>
    </row>
    <row r="40" spans="1:16" x14ac:dyDescent="0.4">
      <c r="A40">
        <v>2016</v>
      </c>
      <c r="B40" s="8">
        <v>544829.9</v>
      </c>
      <c r="C40" s="8">
        <v>298336.3</v>
      </c>
      <c r="D40" s="8">
        <v>21251.1</v>
      </c>
      <c r="E40" s="8">
        <v>87000.7</v>
      </c>
      <c r="F40" s="8">
        <v>210.2</v>
      </c>
      <c r="G40" s="8">
        <v>106798.2</v>
      </c>
      <c r="H40" s="8">
        <v>27084.9</v>
      </c>
      <c r="I40" s="8">
        <v>-281.2</v>
      </c>
      <c r="J40" s="8">
        <v>4430.1000000000004</v>
      </c>
      <c r="K40" s="8">
        <v>89244.3</v>
      </c>
      <c r="L40" s="8">
        <v>84814.3</v>
      </c>
      <c r="M40" s="8">
        <v>19154.099999999999</v>
      </c>
      <c r="N40" s="8">
        <v>29191.3</v>
      </c>
      <c r="O40" s="8">
        <v>10037.200000000001</v>
      </c>
      <c r="P40" s="8">
        <v>563984.1</v>
      </c>
    </row>
    <row r="41" spans="1:16" x14ac:dyDescent="0.4">
      <c r="A41">
        <v>2017</v>
      </c>
      <c r="B41" s="8">
        <v>555712.4</v>
      </c>
      <c r="C41" s="8">
        <v>303005.90000000002</v>
      </c>
      <c r="D41" s="8">
        <v>21247.4</v>
      </c>
      <c r="E41" s="8">
        <v>90183.4</v>
      </c>
      <c r="F41" s="8">
        <v>1748.2</v>
      </c>
      <c r="G41" s="8">
        <v>107706.7</v>
      </c>
      <c r="H41" s="8">
        <v>27686.799999999999</v>
      </c>
      <c r="I41" s="8">
        <v>89.4</v>
      </c>
      <c r="J41" s="8">
        <v>4044.4</v>
      </c>
      <c r="K41" s="8">
        <v>98692.3</v>
      </c>
      <c r="L41" s="8">
        <v>94647.8</v>
      </c>
      <c r="M41" s="8">
        <v>20320.099999999999</v>
      </c>
      <c r="N41" s="8">
        <v>31345.8</v>
      </c>
      <c r="O41" s="8">
        <v>11025.7</v>
      </c>
      <c r="P41" s="8">
        <v>576032.6</v>
      </c>
    </row>
    <row r="42" spans="1:16" x14ac:dyDescent="0.4">
      <c r="A42">
        <v>2018</v>
      </c>
      <c r="B42" s="8">
        <v>556570.5</v>
      </c>
      <c r="C42" s="8">
        <v>304774.3</v>
      </c>
      <c r="D42" s="8">
        <v>20538.7</v>
      </c>
      <c r="E42" s="8">
        <v>92385.9</v>
      </c>
      <c r="F42" s="8">
        <v>2212.3000000000002</v>
      </c>
      <c r="G42" s="8">
        <v>109089</v>
      </c>
      <c r="H42" s="8">
        <v>28390.9</v>
      </c>
      <c r="I42" s="8">
        <v>-71.3</v>
      </c>
      <c r="J42" s="8">
        <v>-749.2</v>
      </c>
      <c r="K42" s="8">
        <v>101161.2</v>
      </c>
      <c r="L42" s="8">
        <v>101910.3</v>
      </c>
      <c r="M42" s="8">
        <v>21711.599999999999</v>
      </c>
      <c r="N42" s="8">
        <v>33864.400000000001</v>
      </c>
      <c r="O42" s="8">
        <v>12152.8</v>
      </c>
      <c r="P42" s="8">
        <v>578282.1</v>
      </c>
    </row>
    <row r="43" spans="1:16" x14ac:dyDescent="0.4">
      <c r="A43">
        <v>2019</v>
      </c>
      <c r="B43" s="8">
        <v>556836.30000000005</v>
      </c>
      <c r="C43" s="8">
        <v>303858.90000000002</v>
      </c>
      <c r="D43" s="8">
        <v>21392.5</v>
      </c>
      <c r="E43" s="8">
        <v>91642.8</v>
      </c>
      <c r="F43" s="8">
        <v>883.4</v>
      </c>
      <c r="G43" s="8">
        <v>111826.9</v>
      </c>
      <c r="H43" s="8">
        <v>29296.400000000001</v>
      </c>
      <c r="I43" s="8">
        <v>-5.0999999999999996</v>
      </c>
      <c r="J43" s="8">
        <v>-2059.6</v>
      </c>
      <c r="K43" s="8">
        <v>95656.1</v>
      </c>
      <c r="L43" s="8">
        <v>97715.6</v>
      </c>
      <c r="M43" s="8">
        <v>21889.1</v>
      </c>
      <c r="N43" s="8">
        <v>34363.699999999997</v>
      </c>
      <c r="O43" s="8">
        <v>12474.6</v>
      </c>
      <c r="P43" s="8">
        <v>578725.4</v>
      </c>
    </row>
    <row r="44" spans="1:16" x14ac:dyDescent="0.4">
      <c r="A44">
        <v>2020</v>
      </c>
      <c r="B44" s="8">
        <v>537573.19999999995</v>
      </c>
      <c r="C44" s="8">
        <v>288502</v>
      </c>
      <c r="D44" s="8">
        <v>19868.5</v>
      </c>
      <c r="E44" s="8">
        <v>86034.4</v>
      </c>
      <c r="F44" s="8">
        <v>-959.8</v>
      </c>
      <c r="G44" s="8">
        <v>113797.6</v>
      </c>
      <c r="H44" s="8">
        <v>30839.3</v>
      </c>
      <c r="I44" s="8">
        <v>-101</v>
      </c>
      <c r="J44" s="8">
        <v>-407.8</v>
      </c>
      <c r="K44" s="8">
        <v>84403.5</v>
      </c>
      <c r="L44" s="8">
        <v>84811.3</v>
      </c>
      <c r="M44" s="8">
        <v>19802.7</v>
      </c>
      <c r="N44" s="8">
        <v>30265.4</v>
      </c>
      <c r="O44" s="8">
        <v>10462.799999999999</v>
      </c>
      <c r="P44" s="8">
        <v>557375.9</v>
      </c>
    </row>
    <row r="45" spans="1:16" x14ac:dyDescent="0.4">
      <c r="A45">
        <v>2021</v>
      </c>
      <c r="B45" s="8">
        <v>550663.9</v>
      </c>
      <c r="C45" s="8">
        <v>296323.3</v>
      </c>
      <c r="D45" s="8">
        <v>21128.6</v>
      </c>
      <c r="E45" s="8">
        <v>90083.5</v>
      </c>
      <c r="F45" s="8">
        <v>1121.5999999999999</v>
      </c>
      <c r="G45" s="8">
        <v>118967.9</v>
      </c>
      <c r="H45" s="8">
        <v>29807.3</v>
      </c>
      <c r="I45" s="8">
        <v>-89.5</v>
      </c>
      <c r="J45" s="8">
        <v>-6678.5</v>
      </c>
      <c r="K45" s="8">
        <v>103818.5</v>
      </c>
      <c r="L45" s="8">
        <v>110497.1</v>
      </c>
      <c r="M45" s="8">
        <v>29028.5</v>
      </c>
      <c r="N45" s="8">
        <v>41194</v>
      </c>
      <c r="O45" s="8">
        <v>12165.5</v>
      </c>
      <c r="P45" s="8">
        <v>579692.4</v>
      </c>
    </row>
    <row r="46" spans="1:16" x14ac:dyDescent="0.4">
      <c r="A46">
        <v>2022</v>
      </c>
      <c r="B46" s="8">
        <v>561196.6</v>
      </c>
      <c r="C46" s="8">
        <v>312663.3</v>
      </c>
      <c r="D46" s="8">
        <v>21177.7</v>
      </c>
      <c r="E46" s="8">
        <v>96532.800000000003</v>
      </c>
      <c r="F46" s="8">
        <v>2156.9</v>
      </c>
      <c r="G46" s="8">
        <v>121915.4</v>
      </c>
      <c r="H46" s="8">
        <v>30317</v>
      </c>
      <c r="I46" s="8">
        <v>-254.8</v>
      </c>
      <c r="J46" s="8">
        <v>-23311.599999999999</v>
      </c>
      <c r="K46" s="8">
        <v>122700.4</v>
      </c>
      <c r="L46" s="8">
        <v>146012</v>
      </c>
      <c r="M46" s="8">
        <v>35384</v>
      </c>
      <c r="N46" s="8">
        <v>51613.2</v>
      </c>
      <c r="O46" s="8">
        <v>16229</v>
      </c>
      <c r="P46" s="8">
        <v>596580.69999999995</v>
      </c>
    </row>
    <row r="47" spans="1:16" x14ac:dyDescent="0.4">
      <c r="A47">
        <v>2023</v>
      </c>
    </row>
  </sheetData>
  <phoneticPr fontId="18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BF2A2-E106-4D67-89F1-366BC768D9AF}">
  <dimension ref="A1:G47"/>
  <sheetViews>
    <sheetView topLeftCell="A2" workbookViewId="0">
      <selection activeCell="P10" sqref="P10"/>
    </sheetView>
  </sheetViews>
  <sheetFormatPr defaultRowHeight="18.75" x14ac:dyDescent="0.4"/>
  <sheetData>
    <row r="1" spans="1:7" x14ac:dyDescent="0.4">
      <c r="A1" t="s">
        <v>0</v>
      </c>
      <c r="B1" t="s">
        <v>20</v>
      </c>
      <c r="C1" t="s">
        <v>21</v>
      </c>
      <c r="G1" t="s">
        <v>157</v>
      </c>
    </row>
    <row r="2" spans="1:7" s="2" customFormat="1" ht="206.25" x14ac:dyDescent="0.4">
      <c r="A2" s="2" t="s">
        <v>7</v>
      </c>
      <c r="B2" s="2" t="s">
        <v>23</v>
      </c>
      <c r="C2" s="2" t="s">
        <v>24</v>
      </c>
      <c r="D2" s="2" t="s">
        <v>77</v>
      </c>
      <c r="G2" s="2" t="s">
        <v>92</v>
      </c>
    </row>
    <row r="3" spans="1:7" x14ac:dyDescent="0.4">
      <c r="B3" t="s">
        <v>29</v>
      </c>
      <c r="C3" t="s">
        <v>30</v>
      </c>
      <c r="D3" t="s">
        <v>158</v>
      </c>
    </row>
    <row r="4" spans="1:7" x14ac:dyDescent="0.4">
      <c r="A4">
        <v>1980</v>
      </c>
      <c r="B4">
        <v>9.26</v>
      </c>
      <c r="C4">
        <v>8.5250000000000004</v>
      </c>
      <c r="G4">
        <v>261681.3</v>
      </c>
    </row>
    <row r="5" spans="1:7" x14ac:dyDescent="0.4">
      <c r="A5">
        <v>1981</v>
      </c>
      <c r="B5">
        <v>8.6199999999999992</v>
      </c>
      <c r="C5">
        <v>8.1240000000000006</v>
      </c>
      <c r="D5" s="3">
        <f>100*(G5-G4)/G4</f>
        <v>6.3887255222287704</v>
      </c>
      <c r="G5">
        <v>278399.40000000002</v>
      </c>
    </row>
    <row r="6" spans="1:7" x14ac:dyDescent="0.4">
      <c r="A6">
        <v>1982</v>
      </c>
      <c r="B6">
        <v>8.58</v>
      </c>
      <c r="C6">
        <v>7.9749999999999996</v>
      </c>
      <c r="D6" s="3">
        <f t="shared" ref="D6:D46" si="0">100*(G6-G5)/G5</f>
        <v>4.6743994419528203</v>
      </c>
      <c r="G6">
        <v>291412.90000000002</v>
      </c>
    </row>
    <row r="7" spans="1:7" x14ac:dyDescent="0.4">
      <c r="A7">
        <v>1983</v>
      </c>
      <c r="B7">
        <v>8.32</v>
      </c>
      <c r="C7">
        <v>7.7649999999999997</v>
      </c>
      <c r="D7" s="3">
        <f t="shared" si="0"/>
        <v>4.8508834028967058</v>
      </c>
      <c r="G7">
        <v>305549</v>
      </c>
    </row>
    <row r="8" spans="1:7" x14ac:dyDescent="0.4">
      <c r="A8">
        <v>1984</v>
      </c>
      <c r="B8">
        <v>7.74</v>
      </c>
      <c r="C8">
        <v>7.21</v>
      </c>
      <c r="D8" s="3">
        <f t="shared" si="0"/>
        <v>6.1515174325558331</v>
      </c>
      <c r="G8">
        <v>324344.90000000002</v>
      </c>
    </row>
    <row r="9" spans="1:7" x14ac:dyDescent="0.4">
      <c r="A9">
        <v>1985</v>
      </c>
      <c r="B9">
        <v>7.29</v>
      </c>
      <c r="C9">
        <v>6.4470000000000001</v>
      </c>
      <c r="D9" s="3">
        <f t="shared" si="0"/>
        <v>6.604543496752993</v>
      </c>
      <c r="G9">
        <v>345766.40000000002</v>
      </c>
    </row>
    <row r="10" spans="1:7" x14ac:dyDescent="0.4">
      <c r="A10">
        <v>1986</v>
      </c>
      <c r="B10">
        <v>6.24</v>
      </c>
      <c r="C10">
        <v>5.282</v>
      </c>
      <c r="D10" s="3">
        <f t="shared" si="0"/>
        <v>4.1184742068633584</v>
      </c>
      <c r="G10">
        <v>360006.7</v>
      </c>
    </row>
    <row r="11" spans="1:7" x14ac:dyDescent="0.4">
      <c r="A11">
        <v>1987</v>
      </c>
      <c r="B11">
        <v>5.36</v>
      </c>
      <c r="C11">
        <v>4.8010000000000002</v>
      </c>
      <c r="D11" s="3">
        <f t="shared" si="0"/>
        <v>5.9299451926866942</v>
      </c>
      <c r="G11">
        <v>381354.9</v>
      </c>
    </row>
    <row r="12" spans="1:7" x14ac:dyDescent="0.4">
      <c r="A12">
        <v>1988</v>
      </c>
      <c r="B12">
        <v>5.63</v>
      </c>
      <c r="C12">
        <v>4.9740000000000002</v>
      </c>
      <c r="D12" s="3">
        <f t="shared" si="0"/>
        <v>6.8569461150230371</v>
      </c>
      <c r="G12">
        <v>407504.2</v>
      </c>
    </row>
    <row r="13" spans="1:7" x14ac:dyDescent="0.4">
      <c r="A13">
        <v>1989</v>
      </c>
      <c r="B13">
        <v>6.3</v>
      </c>
      <c r="C13">
        <v>5.33</v>
      </c>
      <c r="D13" s="3">
        <f t="shared" si="0"/>
        <v>6.7047407118748659</v>
      </c>
      <c r="G13">
        <v>434826.3</v>
      </c>
    </row>
    <row r="14" spans="1:7" x14ac:dyDescent="0.4">
      <c r="A14">
        <v>1990</v>
      </c>
      <c r="B14">
        <v>7.98</v>
      </c>
      <c r="C14">
        <v>6.7809999999999997</v>
      </c>
      <c r="D14" s="3">
        <f t="shared" si="0"/>
        <v>8.2900459332841621</v>
      </c>
      <c r="G14">
        <v>470873.59999999998</v>
      </c>
    </row>
    <row r="15" spans="1:7" x14ac:dyDescent="0.4">
      <c r="A15">
        <v>1991</v>
      </c>
      <c r="B15">
        <v>7.13</v>
      </c>
      <c r="C15">
        <v>6.0750000000000002</v>
      </c>
      <c r="D15" s="3">
        <f t="shared" si="0"/>
        <v>5.3485266534373661</v>
      </c>
      <c r="G15">
        <v>496058.4</v>
      </c>
    </row>
    <row r="16" spans="1:7" x14ac:dyDescent="0.4">
      <c r="A16">
        <v>1992</v>
      </c>
      <c r="B16">
        <v>5.71</v>
      </c>
      <c r="C16">
        <v>5.0110000000000001</v>
      </c>
      <c r="D16" s="3">
        <f t="shared" si="0"/>
        <v>1.9679537731847607</v>
      </c>
      <c r="G16">
        <v>505820.6</v>
      </c>
    </row>
    <row r="17" spans="1:7" x14ac:dyDescent="0.4">
      <c r="A17">
        <v>1993</v>
      </c>
      <c r="B17">
        <v>4.51</v>
      </c>
      <c r="C17">
        <v>4.165</v>
      </c>
      <c r="D17" s="3">
        <f t="shared" si="0"/>
        <v>-0.25910372175430907</v>
      </c>
      <c r="G17">
        <v>504510</v>
      </c>
    </row>
    <row r="18" spans="1:7" x14ac:dyDescent="0.4">
      <c r="A18">
        <v>1994</v>
      </c>
      <c r="B18">
        <v>4.68</v>
      </c>
      <c r="C18">
        <v>4.3689999999999998</v>
      </c>
      <c r="D18" s="3">
        <f t="shared" si="0"/>
        <v>1.4764623099641283</v>
      </c>
      <c r="G18">
        <v>511958.9</v>
      </c>
    </row>
    <row r="19" spans="1:7" x14ac:dyDescent="0.4">
      <c r="A19">
        <v>1995</v>
      </c>
      <c r="B19">
        <v>3.03</v>
      </c>
      <c r="C19">
        <v>3.145</v>
      </c>
      <c r="D19" s="3">
        <f t="shared" si="0"/>
        <v>2.6057951136311872</v>
      </c>
      <c r="G19">
        <v>525299.5</v>
      </c>
    </row>
    <row r="20" spans="1:7" x14ac:dyDescent="0.4">
      <c r="A20">
        <v>1996</v>
      </c>
      <c r="B20">
        <v>2.95</v>
      </c>
      <c r="C20">
        <v>2.9780000000000002</v>
      </c>
      <c r="D20" s="3">
        <f t="shared" si="0"/>
        <v>2.5433300431468098</v>
      </c>
      <c r="G20">
        <v>538659.6</v>
      </c>
    </row>
    <row r="21" spans="1:7" x14ac:dyDescent="0.4">
      <c r="A21">
        <v>1997</v>
      </c>
      <c r="B21">
        <v>2.59</v>
      </c>
      <c r="C21">
        <v>2.2029999999999998</v>
      </c>
      <c r="D21" s="3">
        <f t="shared" si="0"/>
        <v>0.71442150107415647</v>
      </c>
      <c r="G21">
        <v>542507.9</v>
      </c>
    </row>
    <row r="22" spans="1:7" x14ac:dyDescent="0.4">
      <c r="A22">
        <v>1998</v>
      </c>
      <c r="B22">
        <v>2.4900000000000002</v>
      </c>
      <c r="C22">
        <v>1.502</v>
      </c>
      <c r="D22" s="3">
        <f t="shared" si="0"/>
        <v>-1.4642736078129086</v>
      </c>
      <c r="G22">
        <v>534564.1</v>
      </c>
    </row>
    <row r="23" spans="1:7" x14ac:dyDescent="0.4">
      <c r="A23">
        <v>1999</v>
      </c>
      <c r="B23">
        <v>2.19</v>
      </c>
      <c r="C23">
        <v>1.6930000000000001</v>
      </c>
      <c r="D23" s="3">
        <f t="shared" si="0"/>
        <v>-0.79793985417277369</v>
      </c>
      <c r="G23">
        <v>530298.6</v>
      </c>
    </row>
    <row r="24" spans="1:7" x14ac:dyDescent="0.4">
      <c r="A24">
        <v>2000</v>
      </c>
      <c r="B24">
        <v>2.17</v>
      </c>
      <c r="C24">
        <v>1.64</v>
      </c>
      <c r="D24" s="3">
        <f t="shared" si="0"/>
        <v>1.3795435251007773</v>
      </c>
      <c r="G24">
        <v>537614.30000000005</v>
      </c>
    </row>
    <row r="25" spans="1:7" x14ac:dyDescent="0.4">
      <c r="A25">
        <v>2001</v>
      </c>
      <c r="B25">
        <v>1.8</v>
      </c>
      <c r="C25">
        <v>1.288</v>
      </c>
      <c r="D25" s="3">
        <f t="shared" si="0"/>
        <v>-1.8979591874695425</v>
      </c>
      <c r="G25">
        <v>527410.6</v>
      </c>
    </row>
    <row r="26" spans="1:7" x14ac:dyDescent="0.4">
      <c r="A26">
        <v>2002</v>
      </c>
      <c r="B26">
        <v>1.79</v>
      </c>
      <c r="C26">
        <v>1.131</v>
      </c>
      <c r="D26" s="3">
        <f t="shared" si="0"/>
        <v>-0.74793718594202574</v>
      </c>
      <c r="G26">
        <v>523465.9</v>
      </c>
    </row>
    <row r="27" spans="1:7" x14ac:dyDescent="0.4">
      <c r="A27">
        <v>2003</v>
      </c>
      <c r="B27">
        <v>1.58</v>
      </c>
      <c r="C27">
        <v>1.111</v>
      </c>
      <c r="D27" s="3">
        <f t="shared" si="0"/>
        <v>0.52610876849857835</v>
      </c>
      <c r="G27">
        <v>526219.9</v>
      </c>
    </row>
    <row r="28" spans="1:7" x14ac:dyDescent="0.4">
      <c r="A28">
        <v>2004</v>
      </c>
      <c r="B28">
        <v>1.69</v>
      </c>
      <c r="C28">
        <v>1.518</v>
      </c>
      <c r="D28" s="3">
        <f t="shared" si="0"/>
        <v>0.64953833939005345</v>
      </c>
      <c r="G28">
        <v>529637.9</v>
      </c>
    </row>
    <row r="29" spans="1:7" x14ac:dyDescent="0.4">
      <c r="A29">
        <v>2005</v>
      </c>
      <c r="B29">
        <v>1.7</v>
      </c>
      <c r="C29">
        <v>1.3979999999999999</v>
      </c>
      <c r="D29" s="3">
        <f t="shared" si="0"/>
        <v>0.84365186101673051</v>
      </c>
      <c r="G29">
        <v>534106.19999999995</v>
      </c>
    </row>
    <row r="30" spans="1:7" x14ac:dyDescent="0.4">
      <c r="A30">
        <v>2006</v>
      </c>
      <c r="B30">
        <v>2.39</v>
      </c>
      <c r="C30">
        <v>1.7949999999999999</v>
      </c>
      <c r="D30" s="3">
        <f t="shared" si="0"/>
        <v>0.59008863780275722</v>
      </c>
      <c r="G30">
        <v>537257.9</v>
      </c>
    </row>
    <row r="31" spans="1:7" x14ac:dyDescent="0.4">
      <c r="A31">
        <v>2007</v>
      </c>
      <c r="B31">
        <v>2.31</v>
      </c>
      <c r="C31">
        <v>1.629</v>
      </c>
      <c r="D31" s="3">
        <f t="shared" si="0"/>
        <v>0.22847500241504126</v>
      </c>
      <c r="G31">
        <v>538485.4</v>
      </c>
    </row>
    <row r="32" spans="1:7" x14ac:dyDescent="0.4">
      <c r="A32">
        <v>2008</v>
      </c>
      <c r="B32">
        <v>2.31</v>
      </c>
      <c r="C32">
        <v>1.4830000000000001</v>
      </c>
      <c r="D32" s="3">
        <f t="shared" si="0"/>
        <v>-4.1432135393085936</v>
      </c>
      <c r="G32">
        <v>516174.8</v>
      </c>
    </row>
    <row r="33" spans="1:7" x14ac:dyDescent="0.4">
      <c r="A33">
        <v>2009</v>
      </c>
      <c r="B33">
        <v>1.87</v>
      </c>
      <c r="C33">
        <v>1.369</v>
      </c>
      <c r="D33" s="3">
        <f t="shared" si="0"/>
        <v>-3.6442305978517311</v>
      </c>
      <c r="G33">
        <v>497364.2</v>
      </c>
    </row>
    <row r="34" spans="1:7" x14ac:dyDescent="0.4">
      <c r="A34">
        <v>2010</v>
      </c>
      <c r="B34">
        <v>1.5</v>
      </c>
      <c r="C34">
        <v>1.165</v>
      </c>
      <c r="D34" s="3">
        <f t="shared" si="0"/>
        <v>1.5098794806702969</v>
      </c>
      <c r="G34">
        <v>504873.8</v>
      </c>
    </row>
    <row r="35" spans="1:7" x14ac:dyDescent="0.4">
      <c r="A35">
        <v>2011</v>
      </c>
      <c r="B35">
        <v>1.45</v>
      </c>
      <c r="C35">
        <v>1.0760000000000001</v>
      </c>
      <c r="D35" s="3">
        <f t="shared" si="0"/>
        <v>-0.95617954427423246</v>
      </c>
      <c r="G35">
        <v>500046.3</v>
      </c>
    </row>
    <row r="36" spans="1:7" x14ac:dyDescent="0.4">
      <c r="A36">
        <v>2012</v>
      </c>
      <c r="B36">
        <v>1.24</v>
      </c>
      <c r="C36">
        <v>0.80600000000000005</v>
      </c>
      <c r="D36" s="3">
        <f t="shared" si="0"/>
        <v>-0.12512841310894846</v>
      </c>
      <c r="G36">
        <v>499420.6</v>
      </c>
    </row>
    <row r="37" spans="1:7" x14ac:dyDescent="0.4">
      <c r="A37">
        <v>2013</v>
      </c>
      <c r="B37">
        <v>1.25</v>
      </c>
      <c r="C37">
        <v>0.69199999999999995</v>
      </c>
      <c r="D37" s="3">
        <f t="shared" si="0"/>
        <v>2.6544559835937931</v>
      </c>
      <c r="G37">
        <v>512677.5</v>
      </c>
    </row>
    <row r="38" spans="1:7" x14ac:dyDescent="0.4">
      <c r="A38">
        <v>2014</v>
      </c>
      <c r="B38">
        <v>1.1499999999999999</v>
      </c>
      <c r="C38">
        <v>0.49</v>
      </c>
      <c r="D38" s="3">
        <f t="shared" si="0"/>
        <v>2.0959375045715918</v>
      </c>
      <c r="G38">
        <v>523422.9</v>
      </c>
    </row>
    <row r="39" spans="1:7" x14ac:dyDescent="0.4">
      <c r="A39">
        <v>2015</v>
      </c>
      <c r="B39">
        <v>1.1100000000000001</v>
      </c>
      <c r="C39">
        <v>0.32200000000000001</v>
      </c>
      <c r="D39" s="3">
        <f t="shared" si="0"/>
        <v>3.3086057182442725</v>
      </c>
      <c r="G39">
        <v>540740.9</v>
      </c>
    </row>
    <row r="40" spans="1:7" x14ac:dyDescent="0.4">
      <c r="A40">
        <v>2016</v>
      </c>
      <c r="B40">
        <v>0.95</v>
      </c>
      <c r="C40">
        <v>-3.7999999999999999E-2</v>
      </c>
      <c r="D40" s="3">
        <f t="shared" si="0"/>
        <v>0.75618470879491451</v>
      </c>
      <c r="G40">
        <v>544829.9</v>
      </c>
    </row>
    <row r="41" spans="1:7" x14ac:dyDescent="0.4">
      <c r="A41">
        <v>2017</v>
      </c>
      <c r="B41">
        <v>0.99</v>
      </c>
      <c r="C41">
        <v>6.0999999999999999E-2</v>
      </c>
      <c r="D41" s="3">
        <f t="shared" si="0"/>
        <v>1.9974124033941603</v>
      </c>
      <c r="G41">
        <v>555712.4</v>
      </c>
    </row>
    <row r="42" spans="1:7" x14ac:dyDescent="0.4">
      <c r="A42">
        <v>2018</v>
      </c>
      <c r="B42">
        <v>1</v>
      </c>
      <c r="C42">
        <v>6.3E-2</v>
      </c>
      <c r="D42" s="3">
        <f t="shared" si="0"/>
        <v>0.15441440572497153</v>
      </c>
      <c r="G42">
        <v>556570.5</v>
      </c>
    </row>
    <row r="43" spans="1:7" x14ac:dyDescent="0.4">
      <c r="A43">
        <v>2019</v>
      </c>
      <c r="B43">
        <v>0.96</v>
      </c>
      <c r="C43">
        <v>-0.10299999999999999</v>
      </c>
      <c r="D43" s="3">
        <f t="shared" si="0"/>
        <v>4.775675318760994E-2</v>
      </c>
      <c r="G43">
        <v>556836.30000000005</v>
      </c>
    </row>
    <row r="44" spans="1:7" x14ac:dyDescent="0.4">
      <c r="A44">
        <v>2020</v>
      </c>
      <c r="B44">
        <v>1.02</v>
      </c>
      <c r="C44">
        <v>3.5000000000000003E-2</v>
      </c>
      <c r="D44" s="3">
        <f t="shared" si="0"/>
        <v>-3.4593829461190104</v>
      </c>
      <c r="G44">
        <v>537573.19999999995</v>
      </c>
    </row>
    <row r="45" spans="1:7" x14ac:dyDescent="0.4">
      <c r="A45">
        <v>2021</v>
      </c>
      <c r="B45">
        <v>1.01</v>
      </c>
      <c r="C45">
        <v>8.5999999999999993E-2</v>
      </c>
      <c r="D45" s="3">
        <f t="shared" si="0"/>
        <v>2.4351474366653827</v>
      </c>
      <c r="G45">
        <v>550663.9</v>
      </c>
    </row>
    <row r="46" spans="1:7" x14ac:dyDescent="0.4">
      <c r="A46">
        <v>2022</v>
      </c>
      <c r="B46">
        <v>1.25</v>
      </c>
      <c r="C46">
        <v>0.29699999999999999</v>
      </c>
      <c r="D46" s="3">
        <f t="shared" si="0"/>
        <v>1.9127275276261897</v>
      </c>
      <c r="G46">
        <v>561196.6</v>
      </c>
    </row>
    <row r="47" spans="1:7" x14ac:dyDescent="0.4">
      <c r="A47">
        <v>2023</v>
      </c>
    </row>
  </sheetData>
  <phoneticPr fontId="18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B4A3-AC7B-4B7C-B343-2E821EA9A5D2}">
  <dimension ref="A1:C651"/>
  <sheetViews>
    <sheetView workbookViewId="0">
      <selection activeCell="C2" sqref="C2"/>
    </sheetView>
  </sheetViews>
  <sheetFormatPr defaultRowHeight="18.75" x14ac:dyDescent="0.4"/>
  <sheetData>
    <row r="1" spans="1:3" x14ac:dyDescent="0.4">
      <c r="A1" t="s">
        <v>156</v>
      </c>
      <c r="C1" t="s">
        <v>155</v>
      </c>
    </row>
    <row r="2" spans="1:3" x14ac:dyDescent="0.4">
      <c r="A2" t="s">
        <v>73</v>
      </c>
      <c r="B2" t="s">
        <v>74</v>
      </c>
    </row>
    <row r="3" spans="1:3" x14ac:dyDescent="0.4">
      <c r="A3" t="s">
        <v>71</v>
      </c>
      <c r="B3" t="s">
        <v>75</v>
      </c>
    </row>
    <row r="4" spans="1:3" x14ac:dyDescent="0.4">
      <c r="A4" s="1">
        <v>25569</v>
      </c>
    </row>
    <row r="5" spans="1:3" x14ac:dyDescent="0.4">
      <c r="A5" s="1">
        <v>25600</v>
      </c>
    </row>
    <row r="6" spans="1:3" x14ac:dyDescent="0.4">
      <c r="A6" s="1">
        <v>25628</v>
      </c>
    </row>
    <row r="7" spans="1:3" x14ac:dyDescent="0.4">
      <c r="A7" s="1">
        <v>25659</v>
      </c>
    </row>
    <row r="8" spans="1:3" x14ac:dyDescent="0.4">
      <c r="A8" s="1">
        <v>25689</v>
      </c>
    </row>
    <row r="9" spans="1:3" x14ac:dyDescent="0.4">
      <c r="A9" s="1">
        <v>25720</v>
      </c>
    </row>
    <row r="10" spans="1:3" x14ac:dyDescent="0.4">
      <c r="A10" s="1">
        <v>25750</v>
      </c>
    </row>
    <row r="11" spans="1:3" x14ac:dyDescent="0.4">
      <c r="A11" s="1">
        <v>25781</v>
      </c>
    </row>
    <row r="12" spans="1:3" x14ac:dyDescent="0.4">
      <c r="A12" s="1">
        <v>25812</v>
      </c>
    </row>
    <row r="13" spans="1:3" x14ac:dyDescent="0.4">
      <c r="A13" s="1">
        <v>25842</v>
      </c>
    </row>
    <row r="14" spans="1:3" x14ac:dyDescent="0.4">
      <c r="A14" s="1">
        <v>25873</v>
      </c>
    </row>
    <row r="15" spans="1:3" x14ac:dyDescent="0.4">
      <c r="A15" s="1">
        <v>25903</v>
      </c>
    </row>
    <row r="16" spans="1:3" x14ac:dyDescent="0.4">
      <c r="A16" s="1">
        <v>25934</v>
      </c>
    </row>
    <row r="17" spans="1:1" x14ac:dyDescent="0.4">
      <c r="A17" s="1">
        <v>25965</v>
      </c>
    </row>
    <row r="18" spans="1:1" x14ac:dyDescent="0.4">
      <c r="A18" s="1">
        <v>25993</v>
      </c>
    </row>
    <row r="19" spans="1:1" x14ac:dyDescent="0.4">
      <c r="A19" s="1">
        <v>26024</v>
      </c>
    </row>
    <row r="20" spans="1:1" x14ac:dyDescent="0.4">
      <c r="A20" s="1">
        <v>26054</v>
      </c>
    </row>
    <row r="21" spans="1:1" x14ac:dyDescent="0.4">
      <c r="A21" s="1">
        <v>26085</v>
      </c>
    </row>
    <row r="22" spans="1:1" x14ac:dyDescent="0.4">
      <c r="A22" s="1">
        <v>26115</v>
      </c>
    </row>
    <row r="23" spans="1:1" x14ac:dyDescent="0.4">
      <c r="A23" s="1">
        <v>26146</v>
      </c>
    </row>
    <row r="24" spans="1:1" x14ac:dyDescent="0.4">
      <c r="A24" s="1">
        <v>26177</v>
      </c>
    </row>
    <row r="25" spans="1:1" x14ac:dyDescent="0.4">
      <c r="A25" s="1">
        <v>26207</v>
      </c>
    </row>
    <row r="26" spans="1:1" x14ac:dyDescent="0.4">
      <c r="A26" s="1">
        <v>26238</v>
      </c>
    </row>
    <row r="27" spans="1:1" x14ac:dyDescent="0.4">
      <c r="A27" s="1">
        <v>26268</v>
      </c>
    </row>
    <row r="28" spans="1:1" x14ac:dyDescent="0.4">
      <c r="A28" s="1">
        <v>26299</v>
      </c>
    </row>
    <row r="29" spans="1:1" x14ac:dyDescent="0.4">
      <c r="A29" s="1">
        <v>26330</v>
      </c>
    </row>
    <row r="30" spans="1:1" x14ac:dyDescent="0.4">
      <c r="A30" s="1">
        <v>26359</v>
      </c>
    </row>
    <row r="31" spans="1:1" x14ac:dyDescent="0.4">
      <c r="A31" s="1">
        <v>26390</v>
      </c>
    </row>
    <row r="32" spans="1:1" x14ac:dyDescent="0.4">
      <c r="A32" s="1">
        <v>26420</v>
      </c>
    </row>
    <row r="33" spans="1:2" x14ac:dyDescent="0.4">
      <c r="A33" s="1">
        <v>26451</v>
      </c>
    </row>
    <row r="34" spans="1:2" x14ac:dyDescent="0.4">
      <c r="A34" s="1">
        <v>26481</v>
      </c>
    </row>
    <row r="35" spans="1:2" x14ac:dyDescent="0.4">
      <c r="A35" s="1">
        <v>26512</v>
      </c>
    </row>
    <row r="36" spans="1:2" x14ac:dyDescent="0.4">
      <c r="A36" s="1">
        <v>26543</v>
      </c>
    </row>
    <row r="37" spans="1:2" x14ac:dyDescent="0.4">
      <c r="A37" s="1">
        <v>26573</v>
      </c>
    </row>
    <row r="38" spans="1:2" x14ac:dyDescent="0.4">
      <c r="A38" s="1">
        <v>26604</v>
      </c>
    </row>
    <row r="39" spans="1:2" x14ac:dyDescent="0.4">
      <c r="A39" s="1">
        <v>26634</v>
      </c>
    </row>
    <row r="40" spans="1:2" x14ac:dyDescent="0.4">
      <c r="A40" s="1">
        <v>26665</v>
      </c>
      <c r="B40">
        <v>301.93</v>
      </c>
    </row>
    <row r="41" spans="1:2" x14ac:dyDescent="0.4">
      <c r="A41" s="1">
        <v>26696</v>
      </c>
      <c r="B41">
        <v>279.48</v>
      </c>
    </row>
    <row r="42" spans="1:2" x14ac:dyDescent="0.4">
      <c r="A42" s="1">
        <v>26724</v>
      </c>
      <c r="B42">
        <v>265.26</v>
      </c>
    </row>
    <row r="43" spans="1:2" x14ac:dyDescent="0.4">
      <c r="A43" s="1">
        <v>26755</v>
      </c>
      <c r="B43">
        <v>265.52</v>
      </c>
    </row>
    <row r="44" spans="1:2" x14ac:dyDescent="0.4">
      <c r="A44" s="1">
        <v>26785</v>
      </c>
      <c r="B44">
        <v>264.73</v>
      </c>
    </row>
    <row r="45" spans="1:2" x14ac:dyDescent="0.4">
      <c r="A45" s="1">
        <v>26816</v>
      </c>
      <c r="B45">
        <v>264.7</v>
      </c>
    </row>
    <row r="46" spans="1:2" x14ac:dyDescent="0.4">
      <c r="A46" s="1">
        <v>26846</v>
      </c>
      <c r="B46">
        <v>264.41000000000003</v>
      </c>
    </row>
    <row r="47" spans="1:2" x14ac:dyDescent="0.4">
      <c r="A47" s="1">
        <v>26877</v>
      </c>
      <c r="B47">
        <v>265.11</v>
      </c>
    </row>
    <row r="48" spans="1:2" x14ac:dyDescent="0.4">
      <c r="A48" s="1">
        <v>26908</v>
      </c>
      <c r="B48">
        <v>265.49</v>
      </c>
    </row>
    <row r="49" spans="1:2" x14ac:dyDescent="0.4">
      <c r="A49" s="1">
        <v>26938</v>
      </c>
      <c r="B49">
        <v>266.32</v>
      </c>
    </row>
    <row r="50" spans="1:2" x14ac:dyDescent="0.4">
      <c r="A50" s="1">
        <v>26969</v>
      </c>
      <c r="B50">
        <v>277.05</v>
      </c>
    </row>
    <row r="51" spans="1:2" x14ac:dyDescent="0.4">
      <c r="A51" s="1">
        <v>26999</v>
      </c>
      <c r="B51">
        <v>280</v>
      </c>
    </row>
    <row r="52" spans="1:2" x14ac:dyDescent="0.4">
      <c r="A52" s="1">
        <v>27030</v>
      </c>
      <c r="B52">
        <v>298.64</v>
      </c>
    </row>
    <row r="53" spans="1:2" x14ac:dyDescent="0.4">
      <c r="A53" s="1">
        <v>27061</v>
      </c>
      <c r="B53">
        <v>291.24</v>
      </c>
    </row>
    <row r="54" spans="1:2" x14ac:dyDescent="0.4">
      <c r="A54" s="1">
        <v>27089</v>
      </c>
      <c r="B54">
        <v>282.58</v>
      </c>
    </row>
    <row r="55" spans="1:2" x14ac:dyDescent="0.4">
      <c r="A55" s="1">
        <v>27120</v>
      </c>
      <c r="B55">
        <v>277.77999999999997</v>
      </c>
    </row>
    <row r="56" spans="1:2" x14ac:dyDescent="0.4">
      <c r="A56" s="1">
        <v>27150</v>
      </c>
      <c r="B56">
        <v>278.93</v>
      </c>
    </row>
    <row r="57" spans="1:2" x14ac:dyDescent="0.4">
      <c r="A57" s="1">
        <v>27181</v>
      </c>
      <c r="B57">
        <v>283.05</v>
      </c>
    </row>
    <row r="58" spans="1:2" x14ac:dyDescent="0.4">
      <c r="A58" s="1">
        <v>27211</v>
      </c>
      <c r="B58">
        <v>290.91000000000003</v>
      </c>
    </row>
    <row r="59" spans="1:2" x14ac:dyDescent="0.4">
      <c r="A59" s="1">
        <v>27242</v>
      </c>
      <c r="B59">
        <v>302.22000000000003</v>
      </c>
    </row>
    <row r="60" spans="1:2" x14ac:dyDescent="0.4">
      <c r="A60" s="1">
        <v>27273</v>
      </c>
      <c r="B60">
        <v>299.63</v>
      </c>
    </row>
    <row r="61" spans="1:2" x14ac:dyDescent="0.4">
      <c r="A61" s="1">
        <v>27303</v>
      </c>
      <c r="B61">
        <v>299.48</v>
      </c>
    </row>
    <row r="62" spans="1:2" x14ac:dyDescent="0.4">
      <c r="A62" s="1">
        <v>27334</v>
      </c>
      <c r="B62">
        <v>300.10000000000002</v>
      </c>
    </row>
    <row r="63" spans="1:2" x14ac:dyDescent="0.4">
      <c r="A63" s="1">
        <v>27364</v>
      </c>
      <c r="B63">
        <v>300.44</v>
      </c>
    </row>
    <row r="64" spans="1:2" x14ac:dyDescent="0.4">
      <c r="A64" s="1">
        <v>27395</v>
      </c>
      <c r="B64">
        <v>299.64</v>
      </c>
    </row>
    <row r="65" spans="1:2" x14ac:dyDescent="0.4">
      <c r="A65" s="1">
        <v>27426</v>
      </c>
      <c r="B65">
        <v>292.17</v>
      </c>
    </row>
    <row r="66" spans="1:2" x14ac:dyDescent="0.4">
      <c r="A66" s="1">
        <v>27454</v>
      </c>
      <c r="B66">
        <v>288.02999999999997</v>
      </c>
    </row>
    <row r="67" spans="1:2" x14ac:dyDescent="0.4">
      <c r="A67" s="1">
        <v>27485</v>
      </c>
      <c r="B67">
        <v>292.12</v>
      </c>
    </row>
    <row r="68" spans="1:2" x14ac:dyDescent="0.4">
      <c r="A68" s="1">
        <v>27515</v>
      </c>
      <c r="B68">
        <v>291.47000000000003</v>
      </c>
    </row>
    <row r="69" spans="1:2" x14ac:dyDescent="0.4">
      <c r="A69" s="1">
        <v>27546</v>
      </c>
      <c r="B69">
        <v>293.57</v>
      </c>
    </row>
    <row r="70" spans="1:2" x14ac:dyDescent="0.4">
      <c r="A70" s="1">
        <v>27576</v>
      </c>
      <c r="B70">
        <v>296.22000000000003</v>
      </c>
    </row>
    <row r="71" spans="1:2" x14ac:dyDescent="0.4">
      <c r="A71" s="1">
        <v>27607</v>
      </c>
      <c r="B71">
        <v>297.93</v>
      </c>
    </row>
    <row r="72" spans="1:2" x14ac:dyDescent="0.4">
      <c r="A72" s="1">
        <v>27638</v>
      </c>
      <c r="B72">
        <v>299.68</v>
      </c>
    </row>
    <row r="73" spans="1:2" x14ac:dyDescent="0.4">
      <c r="A73" s="1">
        <v>27668</v>
      </c>
      <c r="B73">
        <v>302.38</v>
      </c>
    </row>
    <row r="74" spans="1:2" x14ac:dyDescent="0.4">
      <c r="A74" s="1">
        <v>27699</v>
      </c>
      <c r="B74">
        <v>302.52999999999997</v>
      </c>
    </row>
    <row r="75" spans="1:2" x14ac:dyDescent="0.4">
      <c r="A75" s="1">
        <v>27729</v>
      </c>
      <c r="B75">
        <v>305.7</v>
      </c>
    </row>
    <row r="76" spans="1:2" x14ac:dyDescent="0.4">
      <c r="A76" s="1">
        <v>27760</v>
      </c>
      <c r="B76">
        <v>304.66000000000003</v>
      </c>
    </row>
    <row r="77" spans="1:2" x14ac:dyDescent="0.4">
      <c r="A77" s="1">
        <v>27791</v>
      </c>
      <c r="B77">
        <v>301.89999999999998</v>
      </c>
    </row>
    <row r="78" spans="1:2" x14ac:dyDescent="0.4">
      <c r="A78" s="1">
        <v>27820</v>
      </c>
      <c r="B78">
        <v>300.60000000000002</v>
      </c>
    </row>
    <row r="79" spans="1:2" x14ac:dyDescent="0.4">
      <c r="A79" s="1">
        <v>27851</v>
      </c>
      <c r="B79">
        <v>299.10000000000002</v>
      </c>
    </row>
    <row r="80" spans="1:2" x14ac:dyDescent="0.4">
      <c r="A80" s="1">
        <v>27881</v>
      </c>
      <c r="B80">
        <v>299.06</v>
      </c>
    </row>
    <row r="81" spans="1:2" x14ac:dyDescent="0.4">
      <c r="A81" s="1">
        <v>27912</v>
      </c>
      <c r="B81">
        <v>299.39999999999998</v>
      </c>
    </row>
    <row r="82" spans="1:2" x14ac:dyDescent="0.4">
      <c r="A82" s="1">
        <v>27942</v>
      </c>
      <c r="B82">
        <v>294.77</v>
      </c>
    </row>
    <row r="83" spans="1:2" x14ac:dyDescent="0.4">
      <c r="A83" s="1">
        <v>27973</v>
      </c>
      <c r="B83">
        <v>290.77</v>
      </c>
    </row>
    <row r="84" spans="1:2" x14ac:dyDescent="0.4">
      <c r="A84" s="1">
        <v>28004</v>
      </c>
      <c r="B84">
        <v>287.58</v>
      </c>
    </row>
    <row r="85" spans="1:2" x14ac:dyDescent="0.4">
      <c r="A85" s="1">
        <v>28034</v>
      </c>
      <c r="B85">
        <v>290.99</v>
      </c>
    </row>
    <row r="86" spans="1:2" x14ac:dyDescent="0.4">
      <c r="A86" s="1">
        <v>28065</v>
      </c>
      <c r="B86">
        <v>295.08999999999997</v>
      </c>
    </row>
    <row r="87" spans="1:2" x14ac:dyDescent="0.4">
      <c r="A87" s="1">
        <v>28095</v>
      </c>
      <c r="B87">
        <v>294.64999999999998</v>
      </c>
    </row>
    <row r="88" spans="1:2" x14ac:dyDescent="0.4">
      <c r="A88" s="1">
        <v>28126</v>
      </c>
      <c r="B88">
        <v>290.94</v>
      </c>
    </row>
    <row r="89" spans="1:2" x14ac:dyDescent="0.4">
      <c r="A89" s="1">
        <v>28157</v>
      </c>
      <c r="B89">
        <v>285.22000000000003</v>
      </c>
    </row>
    <row r="90" spans="1:2" x14ac:dyDescent="0.4">
      <c r="A90" s="1">
        <v>28185</v>
      </c>
      <c r="B90">
        <v>280.41000000000003</v>
      </c>
    </row>
    <row r="91" spans="1:2" x14ac:dyDescent="0.4">
      <c r="A91" s="1">
        <v>28216</v>
      </c>
      <c r="B91">
        <v>275.14</v>
      </c>
    </row>
    <row r="92" spans="1:2" x14ac:dyDescent="0.4">
      <c r="A92" s="1">
        <v>28246</v>
      </c>
      <c r="B92">
        <v>277.52999999999997</v>
      </c>
    </row>
    <row r="93" spans="1:2" x14ac:dyDescent="0.4">
      <c r="A93" s="1">
        <v>28277</v>
      </c>
      <c r="B93">
        <v>272.97000000000003</v>
      </c>
    </row>
    <row r="94" spans="1:2" x14ac:dyDescent="0.4">
      <c r="A94" s="1">
        <v>28307</v>
      </c>
      <c r="B94">
        <v>264.89999999999998</v>
      </c>
    </row>
    <row r="95" spans="1:2" x14ac:dyDescent="0.4">
      <c r="A95" s="1">
        <v>28338</v>
      </c>
      <c r="B95">
        <v>266.63</v>
      </c>
    </row>
    <row r="96" spans="1:2" x14ac:dyDescent="0.4">
      <c r="A96" s="1">
        <v>28369</v>
      </c>
      <c r="B96">
        <v>266.95</v>
      </c>
    </row>
    <row r="97" spans="1:2" x14ac:dyDescent="0.4">
      <c r="A97" s="1">
        <v>28399</v>
      </c>
      <c r="B97">
        <v>255.32</v>
      </c>
    </row>
    <row r="98" spans="1:2" x14ac:dyDescent="0.4">
      <c r="A98" s="1">
        <v>28430</v>
      </c>
      <c r="B98">
        <v>244.7</v>
      </c>
    </row>
    <row r="99" spans="1:2" x14ac:dyDescent="0.4">
      <c r="A99" s="1">
        <v>28460</v>
      </c>
      <c r="B99">
        <v>241.28</v>
      </c>
    </row>
    <row r="100" spans="1:2" x14ac:dyDescent="0.4">
      <c r="A100" s="1">
        <v>28491</v>
      </c>
      <c r="B100">
        <v>241.21</v>
      </c>
    </row>
    <row r="101" spans="1:2" x14ac:dyDescent="0.4">
      <c r="A101" s="1">
        <v>28522</v>
      </c>
      <c r="B101">
        <v>240.31</v>
      </c>
    </row>
    <row r="102" spans="1:2" x14ac:dyDescent="0.4">
      <c r="A102" s="1">
        <v>28550</v>
      </c>
      <c r="B102">
        <v>231.42</v>
      </c>
    </row>
    <row r="103" spans="1:2" x14ac:dyDescent="0.4">
      <c r="A103" s="1">
        <v>28581</v>
      </c>
      <c r="B103">
        <v>221.61</v>
      </c>
    </row>
    <row r="104" spans="1:2" x14ac:dyDescent="0.4">
      <c r="A104" s="1">
        <v>28611</v>
      </c>
      <c r="B104">
        <v>226.34</v>
      </c>
    </row>
    <row r="105" spans="1:2" x14ac:dyDescent="0.4">
      <c r="A105" s="1">
        <v>28642</v>
      </c>
      <c r="B105">
        <v>214.38</v>
      </c>
    </row>
    <row r="106" spans="1:2" x14ac:dyDescent="0.4">
      <c r="A106" s="1">
        <v>28672</v>
      </c>
      <c r="B106">
        <v>199.95</v>
      </c>
    </row>
    <row r="107" spans="1:2" x14ac:dyDescent="0.4">
      <c r="A107" s="1">
        <v>28703</v>
      </c>
      <c r="B107">
        <v>188.5</v>
      </c>
    </row>
    <row r="108" spans="1:2" x14ac:dyDescent="0.4">
      <c r="A108" s="1">
        <v>28734</v>
      </c>
      <c r="B108">
        <v>190.16</v>
      </c>
    </row>
    <row r="109" spans="1:2" x14ac:dyDescent="0.4">
      <c r="A109" s="1">
        <v>28764</v>
      </c>
      <c r="B109">
        <v>183.95</v>
      </c>
    </row>
    <row r="110" spans="1:2" x14ac:dyDescent="0.4">
      <c r="A110" s="1">
        <v>28795</v>
      </c>
      <c r="B110">
        <v>191.33</v>
      </c>
    </row>
    <row r="111" spans="1:2" x14ac:dyDescent="0.4">
      <c r="A111" s="1">
        <v>28825</v>
      </c>
      <c r="B111">
        <v>196.12</v>
      </c>
    </row>
    <row r="112" spans="1:2" x14ac:dyDescent="0.4">
      <c r="A112" s="1">
        <v>28856</v>
      </c>
      <c r="B112">
        <v>197.78</v>
      </c>
    </row>
    <row r="113" spans="1:2" x14ac:dyDescent="0.4">
      <c r="A113" s="1">
        <v>28887</v>
      </c>
      <c r="B113">
        <v>200.53</v>
      </c>
    </row>
    <row r="114" spans="1:2" x14ac:dyDescent="0.4">
      <c r="A114" s="1">
        <v>28915</v>
      </c>
      <c r="B114">
        <v>206.21</v>
      </c>
    </row>
    <row r="115" spans="1:2" x14ac:dyDescent="0.4">
      <c r="A115" s="1">
        <v>28946</v>
      </c>
      <c r="B115">
        <v>215.83</v>
      </c>
    </row>
    <row r="116" spans="1:2" x14ac:dyDescent="0.4">
      <c r="A116" s="1">
        <v>28976</v>
      </c>
      <c r="B116">
        <v>218.14</v>
      </c>
    </row>
    <row r="117" spans="1:2" x14ac:dyDescent="0.4">
      <c r="A117" s="1">
        <v>29007</v>
      </c>
      <c r="B117">
        <v>218.85</v>
      </c>
    </row>
    <row r="118" spans="1:2" x14ac:dyDescent="0.4">
      <c r="A118" s="1">
        <v>29037</v>
      </c>
      <c r="B118">
        <v>216.44</v>
      </c>
    </row>
    <row r="119" spans="1:2" x14ac:dyDescent="0.4">
      <c r="A119" s="1">
        <v>29068</v>
      </c>
      <c r="B119">
        <v>217.9</v>
      </c>
    </row>
    <row r="120" spans="1:2" x14ac:dyDescent="0.4">
      <c r="A120" s="1">
        <v>29099</v>
      </c>
      <c r="B120">
        <v>222.22</v>
      </c>
    </row>
    <row r="121" spans="1:2" x14ac:dyDescent="0.4">
      <c r="A121" s="1">
        <v>29129</v>
      </c>
      <c r="B121">
        <v>230.36</v>
      </c>
    </row>
    <row r="122" spans="1:2" x14ac:dyDescent="0.4">
      <c r="A122" s="1">
        <v>29160</v>
      </c>
      <c r="B122">
        <v>244.86</v>
      </c>
    </row>
    <row r="123" spans="1:2" x14ac:dyDescent="0.4">
      <c r="A123" s="1">
        <v>29190</v>
      </c>
      <c r="B123">
        <v>240.65</v>
      </c>
    </row>
    <row r="124" spans="1:2" x14ac:dyDescent="0.4">
      <c r="A124" s="1">
        <v>29221</v>
      </c>
      <c r="B124">
        <v>237.73</v>
      </c>
    </row>
    <row r="125" spans="1:2" x14ac:dyDescent="0.4">
      <c r="A125" s="1">
        <v>29252</v>
      </c>
      <c r="B125">
        <v>244.07</v>
      </c>
    </row>
    <row r="126" spans="1:2" x14ac:dyDescent="0.4">
      <c r="A126" s="1">
        <v>29281</v>
      </c>
      <c r="B126">
        <v>248.61</v>
      </c>
    </row>
    <row r="127" spans="1:2" x14ac:dyDescent="0.4">
      <c r="A127" s="1">
        <v>29312</v>
      </c>
      <c r="B127">
        <v>251.45</v>
      </c>
    </row>
    <row r="128" spans="1:2" x14ac:dyDescent="0.4">
      <c r="A128" s="1">
        <v>29342</v>
      </c>
      <c r="B128">
        <v>228.06</v>
      </c>
    </row>
    <row r="129" spans="1:2" x14ac:dyDescent="0.4">
      <c r="A129" s="1">
        <v>29373</v>
      </c>
      <c r="B129">
        <v>218.11</v>
      </c>
    </row>
    <row r="130" spans="1:2" x14ac:dyDescent="0.4">
      <c r="A130" s="1">
        <v>29403</v>
      </c>
      <c r="B130">
        <v>220.91</v>
      </c>
    </row>
    <row r="131" spans="1:2" x14ac:dyDescent="0.4">
      <c r="A131" s="1">
        <v>29434</v>
      </c>
      <c r="B131">
        <v>224.34</v>
      </c>
    </row>
    <row r="132" spans="1:2" x14ac:dyDescent="0.4">
      <c r="A132" s="1">
        <v>29465</v>
      </c>
      <c r="B132">
        <v>214.95</v>
      </c>
    </row>
    <row r="133" spans="1:2" x14ac:dyDescent="0.4">
      <c r="A133" s="1">
        <v>29495</v>
      </c>
      <c r="B133">
        <v>209.21</v>
      </c>
    </row>
    <row r="134" spans="1:2" x14ac:dyDescent="0.4">
      <c r="A134" s="1">
        <v>29526</v>
      </c>
      <c r="B134">
        <v>212.99</v>
      </c>
    </row>
    <row r="135" spans="1:2" x14ac:dyDescent="0.4">
      <c r="A135" s="1">
        <v>29556</v>
      </c>
      <c r="B135">
        <v>209.79</v>
      </c>
    </row>
    <row r="136" spans="1:2" x14ac:dyDescent="0.4">
      <c r="A136" s="1">
        <v>29587</v>
      </c>
      <c r="B136">
        <v>202.19</v>
      </c>
    </row>
    <row r="137" spans="1:2" x14ac:dyDescent="0.4">
      <c r="A137" s="1">
        <v>29618</v>
      </c>
      <c r="B137">
        <v>205.76</v>
      </c>
    </row>
    <row r="138" spans="1:2" x14ac:dyDescent="0.4">
      <c r="A138" s="1">
        <v>29646</v>
      </c>
      <c r="B138">
        <v>208.84</v>
      </c>
    </row>
    <row r="139" spans="1:2" x14ac:dyDescent="0.4">
      <c r="A139" s="1">
        <v>29677</v>
      </c>
      <c r="B139">
        <v>215.07</v>
      </c>
    </row>
    <row r="140" spans="1:2" x14ac:dyDescent="0.4">
      <c r="A140" s="1">
        <v>29707</v>
      </c>
      <c r="B140">
        <v>220.78</v>
      </c>
    </row>
    <row r="141" spans="1:2" x14ac:dyDescent="0.4">
      <c r="A141" s="1">
        <v>29738</v>
      </c>
      <c r="B141">
        <v>224.21</v>
      </c>
    </row>
    <row r="142" spans="1:2" x14ac:dyDescent="0.4">
      <c r="A142" s="1">
        <v>29768</v>
      </c>
      <c r="B142">
        <v>232.11</v>
      </c>
    </row>
    <row r="143" spans="1:2" x14ac:dyDescent="0.4">
      <c r="A143" s="1">
        <v>29799</v>
      </c>
      <c r="B143">
        <v>233.62</v>
      </c>
    </row>
    <row r="144" spans="1:2" x14ac:dyDescent="0.4">
      <c r="A144" s="1">
        <v>29830</v>
      </c>
      <c r="B144">
        <v>229.83</v>
      </c>
    </row>
    <row r="145" spans="1:2" x14ac:dyDescent="0.4">
      <c r="A145" s="1">
        <v>29860</v>
      </c>
      <c r="B145">
        <v>231.4</v>
      </c>
    </row>
    <row r="146" spans="1:2" x14ac:dyDescent="0.4">
      <c r="A146" s="1">
        <v>29891</v>
      </c>
      <c r="B146">
        <v>223.76</v>
      </c>
    </row>
    <row r="147" spans="1:2" x14ac:dyDescent="0.4">
      <c r="A147" s="1">
        <v>29921</v>
      </c>
      <c r="B147">
        <v>219.02</v>
      </c>
    </row>
    <row r="148" spans="1:2" x14ac:dyDescent="0.4">
      <c r="A148" s="1">
        <v>29952</v>
      </c>
      <c r="B148">
        <v>224.55</v>
      </c>
    </row>
    <row r="149" spans="1:2" x14ac:dyDescent="0.4">
      <c r="A149" s="1">
        <v>29983</v>
      </c>
      <c r="B149">
        <v>235.25</v>
      </c>
    </row>
    <row r="150" spans="1:2" x14ac:dyDescent="0.4">
      <c r="A150" s="1">
        <v>30011</v>
      </c>
      <c r="B150">
        <v>240.64</v>
      </c>
    </row>
    <row r="151" spans="1:2" x14ac:dyDescent="0.4">
      <c r="A151" s="1">
        <v>30042</v>
      </c>
      <c r="B151">
        <v>244.9</v>
      </c>
    </row>
    <row r="152" spans="1:2" x14ac:dyDescent="0.4">
      <c r="A152" s="1">
        <v>30072</v>
      </c>
      <c r="B152">
        <v>236.97</v>
      </c>
    </row>
    <row r="153" spans="1:2" x14ac:dyDescent="0.4">
      <c r="A153" s="1">
        <v>30103</v>
      </c>
      <c r="B153">
        <v>251.11</v>
      </c>
    </row>
    <row r="154" spans="1:2" x14ac:dyDescent="0.4">
      <c r="A154" s="1">
        <v>30133</v>
      </c>
      <c r="B154">
        <v>255.1</v>
      </c>
    </row>
    <row r="155" spans="1:2" x14ac:dyDescent="0.4">
      <c r="A155" s="1">
        <v>30164</v>
      </c>
      <c r="B155">
        <v>258.67</v>
      </c>
    </row>
    <row r="156" spans="1:2" x14ac:dyDescent="0.4">
      <c r="A156" s="1">
        <v>30195</v>
      </c>
      <c r="B156">
        <v>262.74</v>
      </c>
    </row>
    <row r="157" spans="1:2" x14ac:dyDescent="0.4">
      <c r="A157" s="1">
        <v>30225</v>
      </c>
      <c r="B157">
        <v>271.33</v>
      </c>
    </row>
    <row r="158" spans="1:2" x14ac:dyDescent="0.4">
      <c r="A158" s="1">
        <v>30256</v>
      </c>
      <c r="B158">
        <v>265.02</v>
      </c>
    </row>
    <row r="159" spans="1:2" x14ac:dyDescent="0.4">
      <c r="A159" s="1">
        <v>30286</v>
      </c>
      <c r="B159">
        <v>242.49</v>
      </c>
    </row>
    <row r="160" spans="1:2" x14ac:dyDescent="0.4">
      <c r="A160" s="1">
        <v>30317</v>
      </c>
      <c r="B160">
        <v>232.9</v>
      </c>
    </row>
    <row r="161" spans="1:2" x14ac:dyDescent="0.4">
      <c r="A161" s="1">
        <v>30348</v>
      </c>
      <c r="B161">
        <v>236.27</v>
      </c>
    </row>
    <row r="162" spans="1:2" x14ac:dyDescent="0.4">
      <c r="A162" s="1">
        <v>30376</v>
      </c>
      <c r="B162">
        <v>237.92</v>
      </c>
    </row>
    <row r="163" spans="1:2" x14ac:dyDescent="0.4">
      <c r="A163" s="1">
        <v>30407</v>
      </c>
      <c r="B163">
        <v>237.7</v>
      </c>
    </row>
    <row r="164" spans="1:2" x14ac:dyDescent="0.4">
      <c r="A164" s="1">
        <v>30437</v>
      </c>
      <c r="B164">
        <v>234.78</v>
      </c>
    </row>
    <row r="165" spans="1:2" x14ac:dyDescent="0.4">
      <c r="A165" s="1">
        <v>30468</v>
      </c>
      <c r="B165">
        <v>240.06</v>
      </c>
    </row>
    <row r="166" spans="1:2" x14ac:dyDescent="0.4">
      <c r="A166" s="1">
        <v>30498</v>
      </c>
      <c r="B166">
        <v>240.49</v>
      </c>
    </row>
    <row r="167" spans="1:2" x14ac:dyDescent="0.4">
      <c r="A167" s="1">
        <v>30529</v>
      </c>
      <c r="B167">
        <v>244.36</v>
      </c>
    </row>
    <row r="168" spans="1:2" x14ac:dyDescent="0.4">
      <c r="A168" s="1">
        <v>30560</v>
      </c>
      <c r="B168">
        <v>242.71</v>
      </c>
    </row>
    <row r="169" spans="1:2" x14ac:dyDescent="0.4">
      <c r="A169" s="1">
        <v>30590</v>
      </c>
      <c r="B169">
        <v>233</v>
      </c>
    </row>
    <row r="170" spans="1:2" x14ac:dyDescent="0.4">
      <c r="A170" s="1">
        <v>30621</v>
      </c>
      <c r="B170">
        <v>235.25</v>
      </c>
    </row>
    <row r="171" spans="1:2" x14ac:dyDescent="0.4">
      <c r="A171" s="1">
        <v>30651</v>
      </c>
      <c r="B171">
        <v>234.34</v>
      </c>
    </row>
    <row r="172" spans="1:2" x14ac:dyDescent="0.4">
      <c r="A172" s="1">
        <v>30682</v>
      </c>
      <c r="B172">
        <v>233.95</v>
      </c>
    </row>
    <row r="173" spans="1:2" x14ac:dyDescent="0.4">
      <c r="A173" s="1">
        <v>30713</v>
      </c>
      <c r="B173">
        <v>233.67</v>
      </c>
    </row>
    <row r="174" spans="1:2" x14ac:dyDescent="0.4">
      <c r="A174" s="1">
        <v>30742</v>
      </c>
      <c r="B174">
        <v>225.52</v>
      </c>
    </row>
    <row r="175" spans="1:2" x14ac:dyDescent="0.4">
      <c r="A175" s="1">
        <v>30773</v>
      </c>
      <c r="B175">
        <v>224.95</v>
      </c>
    </row>
    <row r="176" spans="1:2" x14ac:dyDescent="0.4">
      <c r="A176" s="1">
        <v>30803</v>
      </c>
      <c r="B176">
        <v>230.67</v>
      </c>
    </row>
    <row r="177" spans="1:2" x14ac:dyDescent="0.4">
      <c r="A177" s="1">
        <v>30834</v>
      </c>
      <c r="B177">
        <v>233.29</v>
      </c>
    </row>
    <row r="178" spans="1:2" x14ac:dyDescent="0.4">
      <c r="A178" s="1">
        <v>30864</v>
      </c>
      <c r="B178">
        <v>242.72</v>
      </c>
    </row>
    <row r="179" spans="1:2" x14ac:dyDescent="0.4">
      <c r="A179" s="1">
        <v>30895</v>
      </c>
      <c r="B179">
        <v>242.24</v>
      </c>
    </row>
    <row r="180" spans="1:2" x14ac:dyDescent="0.4">
      <c r="A180" s="1">
        <v>30926</v>
      </c>
      <c r="B180">
        <v>245.19</v>
      </c>
    </row>
    <row r="181" spans="1:2" x14ac:dyDescent="0.4">
      <c r="A181" s="1">
        <v>30956</v>
      </c>
      <c r="B181">
        <v>246.89</v>
      </c>
    </row>
    <row r="182" spans="1:2" x14ac:dyDescent="0.4">
      <c r="A182" s="1">
        <v>30987</v>
      </c>
      <c r="B182">
        <v>243.29</v>
      </c>
    </row>
    <row r="183" spans="1:2" x14ac:dyDescent="0.4">
      <c r="A183" s="1">
        <v>31017</v>
      </c>
      <c r="B183">
        <v>247.96</v>
      </c>
    </row>
    <row r="184" spans="1:2" x14ac:dyDescent="0.4">
      <c r="A184" s="1">
        <v>31048</v>
      </c>
      <c r="B184">
        <v>254.11</v>
      </c>
    </row>
    <row r="185" spans="1:2" x14ac:dyDescent="0.4">
      <c r="A185" s="1">
        <v>31079</v>
      </c>
      <c r="B185">
        <v>260.33999999999997</v>
      </c>
    </row>
    <row r="186" spans="1:2" x14ac:dyDescent="0.4">
      <c r="A186" s="1">
        <v>31107</v>
      </c>
      <c r="B186">
        <v>258.43</v>
      </c>
    </row>
    <row r="187" spans="1:2" x14ac:dyDescent="0.4">
      <c r="A187" s="1">
        <v>31138</v>
      </c>
      <c r="B187">
        <v>251.67</v>
      </c>
    </row>
    <row r="188" spans="1:2" x14ac:dyDescent="0.4">
      <c r="A188" s="1">
        <v>31168</v>
      </c>
      <c r="B188">
        <v>251.57</v>
      </c>
    </row>
    <row r="189" spans="1:2" x14ac:dyDescent="0.4">
      <c r="A189" s="1">
        <v>31199</v>
      </c>
      <c r="B189">
        <v>248.95</v>
      </c>
    </row>
    <row r="190" spans="1:2" x14ac:dyDescent="0.4">
      <c r="A190" s="1">
        <v>31229</v>
      </c>
      <c r="B190">
        <v>241.7</v>
      </c>
    </row>
    <row r="191" spans="1:2" x14ac:dyDescent="0.4">
      <c r="A191" s="1">
        <v>31260</v>
      </c>
      <c r="B191">
        <v>237.2</v>
      </c>
    </row>
    <row r="192" spans="1:2" x14ac:dyDescent="0.4">
      <c r="A192" s="1">
        <v>31291</v>
      </c>
      <c r="B192">
        <v>236.91</v>
      </c>
    </row>
    <row r="193" spans="1:2" x14ac:dyDescent="0.4">
      <c r="A193" s="1">
        <v>31321</v>
      </c>
      <c r="B193">
        <v>214.84</v>
      </c>
    </row>
    <row r="194" spans="1:2" x14ac:dyDescent="0.4">
      <c r="A194" s="1">
        <v>31352</v>
      </c>
      <c r="B194">
        <v>203.85</v>
      </c>
    </row>
    <row r="195" spans="1:2" x14ac:dyDescent="0.4">
      <c r="A195" s="1">
        <v>31382</v>
      </c>
      <c r="B195">
        <v>202.75</v>
      </c>
    </row>
    <row r="196" spans="1:2" x14ac:dyDescent="0.4">
      <c r="A196" s="1">
        <v>31413</v>
      </c>
      <c r="B196">
        <v>200.05</v>
      </c>
    </row>
    <row r="197" spans="1:2" x14ac:dyDescent="0.4">
      <c r="A197" s="1">
        <v>31444</v>
      </c>
      <c r="B197">
        <v>184.62</v>
      </c>
    </row>
    <row r="198" spans="1:2" x14ac:dyDescent="0.4">
      <c r="A198" s="1">
        <v>31472</v>
      </c>
      <c r="B198">
        <v>178.83</v>
      </c>
    </row>
    <row r="199" spans="1:2" x14ac:dyDescent="0.4">
      <c r="A199" s="1">
        <v>31503</v>
      </c>
      <c r="B199">
        <v>175.56</v>
      </c>
    </row>
    <row r="200" spans="1:2" x14ac:dyDescent="0.4">
      <c r="A200" s="1">
        <v>31533</v>
      </c>
      <c r="B200">
        <v>166.89</v>
      </c>
    </row>
    <row r="201" spans="1:2" x14ac:dyDescent="0.4">
      <c r="A201" s="1">
        <v>31564</v>
      </c>
      <c r="B201">
        <v>167.82</v>
      </c>
    </row>
    <row r="202" spans="1:2" x14ac:dyDescent="0.4">
      <c r="A202" s="1">
        <v>31594</v>
      </c>
      <c r="B202">
        <v>158.65</v>
      </c>
    </row>
    <row r="203" spans="1:2" x14ac:dyDescent="0.4">
      <c r="A203" s="1">
        <v>31625</v>
      </c>
      <c r="B203">
        <v>154.11000000000001</v>
      </c>
    </row>
    <row r="204" spans="1:2" x14ac:dyDescent="0.4">
      <c r="A204" s="1">
        <v>31656</v>
      </c>
      <c r="B204">
        <v>154.78</v>
      </c>
    </row>
    <row r="205" spans="1:2" x14ac:dyDescent="0.4">
      <c r="A205" s="1">
        <v>31686</v>
      </c>
      <c r="B205">
        <v>156.04</v>
      </c>
    </row>
    <row r="206" spans="1:2" x14ac:dyDescent="0.4">
      <c r="A206" s="1">
        <v>31717</v>
      </c>
      <c r="B206">
        <v>162.72</v>
      </c>
    </row>
    <row r="207" spans="1:2" x14ac:dyDescent="0.4">
      <c r="A207" s="1">
        <v>31747</v>
      </c>
      <c r="B207">
        <v>162.13</v>
      </c>
    </row>
    <row r="208" spans="1:2" x14ac:dyDescent="0.4">
      <c r="A208" s="1">
        <v>31778</v>
      </c>
      <c r="B208">
        <v>154.47999999999999</v>
      </c>
    </row>
    <row r="209" spans="1:2" x14ac:dyDescent="0.4">
      <c r="A209" s="1">
        <v>31809</v>
      </c>
      <c r="B209">
        <v>153.49</v>
      </c>
    </row>
    <row r="210" spans="1:2" x14ac:dyDescent="0.4">
      <c r="A210" s="1">
        <v>31837</v>
      </c>
      <c r="B210">
        <v>151.56</v>
      </c>
    </row>
    <row r="211" spans="1:2" x14ac:dyDescent="0.4">
      <c r="A211" s="1">
        <v>31868</v>
      </c>
      <c r="B211">
        <v>142.96</v>
      </c>
    </row>
    <row r="212" spans="1:2" x14ac:dyDescent="0.4">
      <c r="A212" s="1">
        <v>31898</v>
      </c>
      <c r="B212">
        <v>140.47</v>
      </c>
    </row>
    <row r="213" spans="1:2" x14ac:dyDescent="0.4">
      <c r="A213" s="1">
        <v>31929</v>
      </c>
      <c r="B213">
        <v>144.52000000000001</v>
      </c>
    </row>
    <row r="214" spans="1:2" x14ac:dyDescent="0.4">
      <c r="A214" s="1">
        <v>31959</v>
      </c>
      <c r="B214">
        <v>150.19999999999999</v>
      </c>
    </row>
    <row r="215" spans="1:2" x14ac:dyDescent="0.4">
      <c r="A215" s="1">
        <v>31990</v>
      </c>
      <c r="B215">
        <v>147.57</v>
      </c>
    </row>
    <row r="216" spans="1:2" x14ac:dyDescent="0.4">
      <c r="A216" s="1">
        <v>32021</v>
      </c>
      <c r="B216">
        <v>143.03</v>
      </c>
    </row>
    <row r="217" spans="1:2" x14ac:dyDescent="0.4">
      <c r="A217" s="1">
        <v>32051</v>
      </c>
      <c r="B217">
        <v>143.47999999999999</v>
      </c>
    </row>
    <row r="218" spans="1:2" x14ac:dyDescent="0.4">
      <c r="A218" s="1">
        <v>32082</v>
      </c>
      <c r="B218">
        <v>135.25</v>
      </c>
    </row>
    <row r="219" spans="1:2" x14ac:dyDescent="0.4">
      <c r="A219" s="1">
        <v>32112</v>
      </c>
      <c r="B219">
        <v>128.25</v>
      </c>
    </row>
    <row r="220" spans="1:2" x14ac:dyDescent="0.4">
      <c r="A220" s="1">
        <v>32143</v>
      </c>
      <c r="B220">
        <v>127.44</v>
      </c>
    </row>
    <row r="221" spans="1:2" x14ac:dyDescent="0.4">
      <c r="A221" s="1">
        <v>32174</v>
      </c>
      <c r="B221">
        <v>129.26</v>
      </c>
    </row>
    <row r="222" spans="1:2" x14ac:dyDescent="0.4">
      <c r="A222" s="1">
        <v>32203</v>
      </c>
      <c r="B222">
        <v>127.23</v>
      </c>
    </row>
    <row r="223" spans="1:2" x14ac:dyDescent="0.4">
      <c r="A223" s="1">
        <v>32234</v>
      </c>
      <c r="B223">
        <v>124.88</v>
      </c>
    </row>
    <row r="224" spans="1:2" x14ac:dyDescent="0.4">
      <c r="A224" s="1">
        <v>32264</v>
      </c>
      <c r="B224">
        <v>124.74</v>
      </c>
    </row>
    <row r="225" spans="1:2" x14ac:dyDescent="0.4">
      <c r="A225" s="1">
        <v>32295</v>
      </c>
      <c r="B225">
        <v>127.2</v>
      </c>
    </row>
    <row r="226" spans="1:2" x14ac:dyDescent="0.4">
      <c r="A226" s="1">
        <v>32325</v>
      </c>
      <c r="B226">
        <v>133.1</v>
      </c>
    </row>
    <row r="227" spans="1:2" x14ac:dyDescent="0.4">
      <c r="A227" s="1">
        <v>32356</v>
      </c>
      <c r="B227">
        <v>133.63</v>
      </c>
    </row>
    <row r="228" spans="1:2" x14ac:dyDescent="0.4">
      <c r="A228" s="1">
        <v>32387</v>
      </c>
      <c r="B228">
        <v>134.44999999999999</v>
      </c>
    </row>
    <row r="229" spans="1:2" x14ac:dyDescent="0.4">
      <c r="A229" s="1">
        <v>32417</v>
      </c>
      <c r="B229">
        <v>128.85</v>
      </c>
    </row>
    <row r="230" spans="1:2" x14ac:dyDescent="0.4">
      <c r="A230" s="1">
        <v>32448</v>
      </c>
      <c r="B230">
        <v>123.16</v>
      </c>
    </row>
    <row r="231" spans="1:2" x14ac:dyDescent="0.4">
      <c r="A231" s="1">
        <v>32478</v>
      </c>
      <c r="B231">
        <v>123.63</v>
      </c>
    </row>
    <row r="232" spans="1:2" x14ac:dyDescent="0.4">
      <c r="A232" s="1">
        <v>32509</v>
      </c>
      <c r="B232">
        <v>127.24</v>
      </c>
    </row>
    <row r="233" spans="1:2" x14ac:dyDescent="0.4">
      <c r="A233" s="1">
        <v>32540</v>
      </c>
      <c r="B233">
        <v>127.77</v>
      </c>
    </row>
    <row r="234" spans="1:2" x14ac:dyDescent="0.4">
      <c r="A234" s="1">
        <v>32568</v>
      </c>
      <c r="B234">
        <v>130.35</v>
      </c>
    </row>
    <row r="235" spans="1:2" x14ac:dyDescent="0.4">
      <c r="A235" s="1">
        <v>32599</v>
      </c>
      <c r="B235">
        <v>132.01</v>
      </c>
    </row>
    <row r="236" spans="1:2" x14ac:dyDescent="0.4">
      <c r="A236" s="1">
        <v>32629</v>
      </c>
      <c r="B236">
        <v>138.4</v>
      </c>
    </row>
    <row r="237" spans="1:2" x14ac:dyDescent="0.4">
      <c r="A237" s="1">
        <v>32660</v>
      </c>
      <c r="B237">
        <v>143.91999999999999</v>
      </c>
    </row>
    <row r="238" spans="1:2" x14ac:dyDescent="0.4">
      <c r="A238" s="1">
        <v>32690</v>
      </c>
      <c r="B238">
        <v>140.63</v>
      </c>
    </row>
    <row r="239" spans="1:2" x14ac:dyDescent="0.4">
      <c r="A239" s="1">
        <v>32721</v>
      </c>
      <c r="B239">
        <v>141.19999999999999</v>
      </c>
    </row>
    <row r="240" spans="1:2" x14ac:dyDescent="0.4">
      <c r="A240" s="1">
        <v>32752</v>
      </c>
      <c r="B240">
        <v>145.06</v>
      </c>
    </row>
    <row r="241" spans="1:2" x14ac:dyDescent="0.4">
      <c r="A241" s="1">
        <v>32782</v>
      </c>
      <c r="B241">
        <v>141.99</v>
      </c>
    </row>
    <row r="242" spans="1:2" x14ac:dyDescent="0.4">
      <c r="A242" s="1">
        <v>32813</v>
      </c>
      <c r="B242">
        <v>143.55000000000001</v>
      </c>
    </row>
    <row r="243" spans="1:2" x14ac:dyDescent="0.4">
      <c r="A243" s="1">
        <v>32843</v>
      </c>
      <c r="B243">
        <v>143.62</v>
      </c>
    </row>
    <row r="244" spans="1:2" x14ac:dyDescent="0.4">
      <c r="A244" s="1">
        <v>32874</v>
      </c>
      <c r="B244">
        <v>145.09</v>
      </c>
    </row>
    <row r="245" spans="1:2" x14ac:dyDescent="0.4">
      <c r="A245" s="1">
        <v>32905</v>
      </c>
      <c r="B245">
        <v>145.54</v>
      </c>
    </row>
    <row r="246" spans="1:2" x14ac:dyDescent="0.4">
      <c r="A246" s="1">
        <v>32933</v>
      </c>
      <c r="B246">
        <v>153.19</v>
      </c>
    </row>
    <row r="247" spans="1:2" x14ac:dyDescent="0.4">
      <c r="A247" s="1">
        <v>32964</v>
      </c>
      <c r="B247">
        <v>158.5</v>
      </c>
    </row>
    <row r="248" spans="1:2" x14ac:dyDescent="0.4">
      <c r="A248" s="1">
        <v>32994</v>
      </c>
      <c r="B248">
        <v>153.52000000000001</v>
      </c>
    </row>
    <row r="249" spans="1:2" x14ac:dyDescent="0.4">
      <c r="A249" s="1">
        <v>33025</v>
      </c>
      <c r="B249">
        <v>153.78</v>
      </c>
    </row>
    <row r="250" spans="1:2" x14ac:dyDescent="0.4">
      <c r="A250" s="1">
        <v>33055</v>
      </c>
      <c r="B250">
        <v>149.22999999999999</v>
      </c>
    </row>
    <row r="251" spans="1:2" x14ac:dyDescent="0.4">
      <c r="A251" s="1">
        <v>33086</v>
      </c>
      <c r="B251">
        <v>147.46</v>
      </c>
    </row>
    <row r="252" spans="1:2" x14ac:dyDescent="0.4">
      <c r="A252" s="1">
        <v>33117</v>
      </c>
      <c r="B252">
        <v>138.96</v>
      </c>
    </row>
    <row r="253" spans="1:2" x14ac:dyDescent="0.4">
      <c r="A253" s="1">
        <v>33147</v>
      </c>
      <c r="B253">
        <v>129.72999999999999</v>
      </c>
    </row>
    <row r="254" spans="1:2" x14ac:dyDescent="0.4">
      <c r="A254" s="1">
        <v>33178</v>
      </c>
      <c r="B254">
        <v>129.01</v>
      </c>
    </row>
    <row r="255" spans="1:2" x14ac:dyDescent="0.4">
      <c r="A255" s="1">
        <v>33208</v>
      </c>
      <c r="B255">
        <v>133.72</v>
      </c>
    </row>
    <row r="256" spans="1:2" x14ac:dyDescent="0.4">
      <c r="A256" s="1">
        <v>33239</v>
      </c>
      <c r="B256">
        <v>133.65</v>
      </c>
    </row>
    <row r="257" spans="1:2" x14ac:dyDescent="0.4">
      <c r="A257" s="1">
        <v>33270</v>
      </c>
      <c r="B257">
        <v>130.44</v>
      </c>
    </row>
    <row r="258" spans="1:2" x14ac:dyDescent="0.4">
      <c r="A258" s="1">
        <v>33298</v>
      </c>
      <c r="B258">
        <v>137.09</v>
      </c>
    </row>
    <row r="259" spans="1:2" x14ac:dyDescent="0.4">
      <c r="A259" s="1">
        <v>33329</v>
      </c>
      <c r="B259">
        <v>137.15</v>
      </c>
    </row>
    <row r="260" spans="1:2" x14ac:dyDescent="0.4">
      <c r="A260" s="1">
        <v>33359</v>
      </c>
      <c r="B260">
        <v>138.02000000000001</v>
      </c>
    </row>
    <row r="261" spans="1:2" x14ac:dyDescent="0.4">
      <c r="A261" s="1">
        <v>33390</v>
      </c>
      <c r="B261">
        <v>139.83000000000001</v>
      </c>
    </row>
    <row r="262" spans="1:2" x14ac:dyDescent="0.4">
      <c r="A262" s="1">
        <v>33420</v>
      </c>
      <c r="B262">
        <v>137.97999999999999</v>
      </c>
    </row>
    <row r="263" spans="1:2" x14ac:dyDescent="0.4">
      <c r="A263" s="1">
        <v>33451</v>
      </c>
      <c r="B263">
        <v>136.85</v>
      </c>
    </row>
    <row r="264" spans="1:2" x14ac:dyDescent="0.4">
      <c r="A264" s="1">
        <v>33482</v>
      </c>
      <c r="B264">
        <v>134.59</v>
      </c>
    </row>
    <row r="265" spans="1:2" x14ac:dyDescent="0.4">
      <c r="A265" s="1">
        <v>33512</v>
      </c>
      <c r="B265">
        <v>130.81</v>
      </c>
    </row>
    <row r="266" spans="1:2" x14ac:dyDescent="0.4">
      <c r="A266" s="1">
        <v>33543</v>
      </c>
      <c r="B266">
        <v>129.63999999999999</v>
      </c>
    </row>
    <row r="267" spans="1:2" x14ac:dyDescent="0.4">
      <c r="A267" s="1">
        <v>33573</v>
      </c>
      <c r="B267">
        <v>128.07</v>
      </c>
    </row>
    <row r="268" spans="1:2" x14ac:dyDescent="0.4">
      <c r="A268" s="1">
        <v>33604</v>
      </c>
      <c r="B268">
        <v>125.05</v>
      </c>
    </row>
    <row r="269" spans="1:2" x14ac:dyDescent="0.4">
      <c r="A269" s="1">
        <v>33635</v>
      </c>
      <c r="B269">
        <v>127.53</v>
      </c>
    </row>
    <row r="270" spans="1:2" x14ac:dyDescent="0.4">
      <c r="A270" s="1">
        <v>33664</v>
      </c>
      <c r="B270">
        <v>132.75</v>
      </c>
    </row>
    <row r="271" spans="1:2" x14ac:dyDescent="0.4">
      <c r="A271" s="1">
        <v>33695</v>
      </c>
      <c r="B271">
        <v>133.59</v>
      </c>
    </row>
    <row r="272" spans="1:2" x14ac:dyDescent="0.4">
      <c r="A272" s="1">
        <v>33725</v>
      </c>
      <c r="B272">
        <v>130.55000000000001</v>
      </c>
    </row>
    <row r="273" spans="1:2" x14ac:dyDescent="0.4">
      <c r="A273" s="1">
        <v>33756</v>
      </c>
      <c r="B273">
        <v>126.9</v>
      </c>
    </row>
    <row r="274" spans="1:2" x14ac:dyDescent="0.4">
      <c r="A274" s="1">
        <v>33786</v>
      </c>
      <c r="B274">
        <v>125.66</v>
      </c>
    </row>
    <row r="275" spans="1:2" x14ac:dyDescent="0.4">
      <c r="A275" s="1">
        <v>33817</v>
      </c>
      <c r="B275">
        <v>126.34</v>
      </c>
    </row>
    <row r="276" spans="1:2" x14ac:dyDescent="0.4">
      <c r="A276" s="1">
        <v>33848</v>
      </c>
      <c r="B276">
        <v>122.72</v>
      </c>
    </row>
    <row r="277" spans="1:2" x14ac:dyDescent="0.4">
      <c r="A277" s="1">
        <v>33878</v>
      </c>
      <c r="B277">
        <v>121.14</v>
      </c>
    </row>
    <row r="278" spans="1:2" x14ac:dyDescent="0.4">
      <c r="A278" s="1">
        <v>33909</v>
      </c>
      <c r="B278">
        <v>123.84</v>
      </c>
    </row>
    <row r="279" spans="1:2" x14ac:dyDescent="0.4">
      <c r="A279" s="1">
        <v>33939</v>
      </c>
      <c r="B279">
        <v>123.98</v>
      </c>
    </row>
    <row r="280" spans="1:2" x14ac:dyDescent="0.4">
      <c r="A280" s="1">
        <v>33970</v>
      </c>
      <c r="B280">
        <v>125.02</v>
      </c>
    </row>
    <row r="281" spans="1:2" x14ac:dyDescent="0.4">
      <c r="A281" s="1">
        <v>34001</v>
      </c>
      <c r="B281">
        <v>120.97</v>
      </c>
    </row>
    <row r="282" spans="1:2" x14ac:dyDescent="0.4">
      <c r="A282" s="1">
        <v>34029</v>
      </c>
      <c r="B282">
        <v>117.02</v>
      </c>
    </row>
    <row r="283" spans="1:2" x14ac:dyDescent="0.4">
      <c r="A283" s="1">
        <v>34060</v>
      </c>
      <c r="B283">
        <v>112.37</v>
      </c>
    </row>
    <row r="284" spans="1:2" x14ac:dyDescent="0.4">
      <c r="A284" s="1">
        <v>34090</v>
      </c>
      <c r="B284">
        <v>110.23</v>
      </c>
    </row>
    <row r="285" spans="1:2" x14ac:dyDescent="0.4">
      <c r="A285" s="1">
        <v>34121</v>
      </c>
      <c r="B285">
        <v>107.29</v>
      </c>
    </row>
    <row r="286" spans="1:2" x14ac:dyDescent="0.4">
      <c r="A286" s="1">
        <v>34151</v>
      </c>
      <c r="B286">
        <v>107.77</v>
      </c>
    </row>
    <row r="287" spans="1:2" x14ac:dyDescent="0.4">
      <c r="A287" s="1">
        <v>34182</v>
      </c>
      <c r="B287">
        <v>103.72</v>
      </c>
    </row>
    <row r="288" spans="1:2" x14ac:dyDescent="0.4">
      <c r="A288" s="1">
        <v>34213</v>
      </c>
      <c r="B288">
        <v>105.27</v>
      </c>
    </row>
    <row r="289" spans="1:2" x14ac:dyDescent="0.4">
      <c r="A289" s="1">
        <v>34243</v>
      </c>
      <c r="B289">
        <v>106.94</v>
      </c>
    </row>
    <row r="290" spans="1:2" x14ac:dyDescent="0.4">
      <c r="A290" s="1">
        <v>34274</v>
      </c>
      <c r="B290">
        <v>107.81</v>
      </c>
    </row>
    <row r="291" spans="1:2" x14ac:dyDescent="0.4">
      <c r="A291" s="1">
        <v>34304</v>
      </c>
      <c r="B291">
        <v>109.72</v>
      </c>
    </row>
    <row r="292" spans="1:2" x14ac:dyDescent="0.4">
      <c r="A292" s="1">
        <v>34335</v>
      </c>
      <c r="B292">
        <v>111.49</v>
      </c>
    </row>
    <row r="293" spans="1:2" x14ac:dyDescent="0.4">
      <c r="A293" s="1">
        <v>34366</v>
      </c>
      <c r="B293">
        <v>106.14</v>
      </c>
    </row>
    <row r="294" spans="1:2" x14ac:dyDescent="0.4">
      <c r="A294" s="1">
        <v>34394</v>
      </c>
      <c r="B294">
        <v>105.12</v>
      </c>
    </row>
    <row r="295" spans="1:2" x14ac:dyDescent="0.4">
      <c r="A295" s="1">
        <v>34425</v>
      </c>
      <c r="B295">
        <v>103.48</v>
      </c>
    </row>
    <row r="296" spans="1:2" x14ac:dyDescent="0.4">
      <c r="A296" s="1">
        <v>34455</v>
      </c>
      <c r="B296">
        <v>104</v>
      </c>
    </row>
    <row r="297" spans="1:2" x14ac:dyDescent="0.4">
      <c r="A297" s="1">
        <v>34486</v>
      </c>
      <c r="B297">
        <v>102.69</v>
      </c>
    </row>
    <row r="298" spans="1:2" x14ac:dyDescent="0.4">
      <c r="A298" s="1">
        <v>34516</v>
      </c>
      <c r="B298">
        <v>98.54</v>
      </c>
    </row>
    <row r="299" spans="1:2" x14ac:dyDescent="0.4">
      <c r="A299" s="1">
        <v>34547</v>
      </c>
      <c r="B299">
        <v>99.86</v>
      </c>
    </row>
    <row r="300" spans="1:2" x14ac:dyDescent="0.4">
      <c r="A300" s="1">
        <v>34578</v>
      </c>
      <c r="B300">
        <v>98.79</v>
      </c>
    </row>
    <row r="301" spans="1:2" x14ac:dyDescent="0.4">
      <c r="A301" s="1">
        <v>34608</v>
      </c>
      <c r="B301">
        <v>98.4</v>
      </c>
    </row>
    <row r="302" spans="1:2" x14ac:dyDescent="0.4">
      <c r="A302" s="1">
        <v>34639</v>
      </c>
      <c r="B302">
        <v>98</v>
      </c>
    </row>
    <row r="303" spans="1:2" x14ac:dyDescent="0.4">
      <c r="A303" s="1">
        <v>34669</v>
      </c>
      <c r="B303">
        <v>100.17</v>
      </c>
    </row>
    <row r="304" spans="1:2" x14ac:dyDescent="0.4">
      <c r="A304" s="1">
        <v>34700</v>
      </c>
      <c r="B304">
        <v>99.79</v>
      </c>
    </row>
    <row r="305" spans="1:2" x14ac:dyDescent="0.4">
      <c r="A305" s="1">
        <v>34731</v>
      </c>
      <c r="B305">
        <v>98.23</v>
      </c>
    </row>
    <row r="306" spans="1:2" x14ac:dyDescent="0.4">
      <c r="A306" s="1">
        <v>34759</v>
      </c>
      <c r="B306">
        <v>90.77</v>
      </c>
    </row>
    <row r="307" spans="1:2" x14ac:dyDescent="0.4">
      <c r="A307" s="1">
        <v>34790</v>
      </c>
      <c r="B307">
        <v>83.53</v>
      </c>
    </row>
    <row r="308" spans="1:2" x14ac:dyDescent="0.4">
      <c r="A308" s="1">
        <v>34820</v>
      </c>
      <c r="B308">
        <v>85.21</v>
      </c>
    </row>
    <row r="309" spans="1:2" x14ac:dyDescent="0.4">
      <c r="A309" s="1">
        <v>34851</v>
      </c>
      <c r="B309">
        <v>84.54</v>
      </c>
    </row>
    <row r="310" spans="1:2" x14ac:dyDescent="0.4">
      <c r="A310" s="1">
        <v>34881</v>
      </c>
      <c r="B310">
        <v>87.24</v>
      </c>
    </row>
    <row r="311" spans="1:2" x14ac:dyDescent="0.4">
      <c r="A311" s="1">
        <v>34912</v>
      </c>
      <c r="B311">
        <v>94.56</v>
      </c>
    </row>
    <row r="312" spans="1:2" x14ac:dyDescent="0.4">
      <c r="A312" s="1">
        <v>34943</v>
      </c>
      <c r="B312">
        <v>100.31</v>
      </c>
    </row>
    <row r="313" spans="1:2" x14ac:dyDescent="0.4">
      <c r="A313" s="1">
        <v>34973</v>
      </c>
      <c r="B313">
        <v>100.68</v>
      </c>
    </row>
    <row r="314" spans="1:2" x14ac:dyDescent="0.4">
      <c r="A314" s="1">
        <v>35004</v>
      </c>
      <c r="B314">
        <v>101.89</v>
      </c>
    </row>
    <row r="315" spans="1:2" x14ac:dyDescent="0.4">
      <c r="A315" s="1">
        <v>35034</v>
      </c>
      <c r="B315">
        <v>101.86</v>
      </c>
    </row>
    <row r="316" spans="1:2" x14ac:dyDescent="0.4">
      <c r="A316" s="1">
        <v>35065</v>
      </c>
      <c r="B316">
        <v>105.81</v>
      </c>
    </row>
    <row r="317" spans="1:2" x14ac:dyDescent="0.4">
      <c r="A317" s="1">
        <v>35096</v>
      </c>
      <c r="B317">
        <v>105.7</v>
      </c>
    </row>
    <row r="318" spans="1:2" x14ac:dyDescent="0.4">
      <c r="A318" s="1">
        <v>35125</v>
      </c>
      <c r="B318">
        <v>105.85</v>
      </c>
    </row>
    <row r="319" spans="1:2" x14ac:dyDescent="0.4">
      <c r="A319" s="1">
        <v>35156</v>
      </c>
      <c r="B319">
        <v>107.4</v>
      </c>
    </row>
    <row r="320" spans="1:2" x14ac:dyDescent="0.4">
      <c r="A320" s="1">
        <v>35186</v>
      </c>
      <c r="B320">
        <v>106.49</v>
      </c>
    </row>
    <row r="321" spans="1:2" x14ac:dyDescent="0.4">
      <c r="A321" s="1">
        <v>35217</v>
      </c>
      <c r="B321">
        <v>108.82</v>
      </c>
    </row>
    <row r="322" spans="1:2" x14ac:dyDescent="0.4">
      <c r="A322" s="1">
        <v>35247</v>
      </c>
      <c r="B322">
        <v>109.25</v>
      </c>
    </row>
    <row r="323" spans="1:2" x14ac:dyDescent="0.4">
      <c r="A323" s="1">
        <v>35278</v>
      </c>
      <c r="B323">
        <v>107.84</v>
      </c>
    </row>
    <row r="324" spans="1:2" x14ac:dyDescent="0.4">
      <c r="A324" s="1">
        <v>35309</v>
      </c>
      <c r="B324">
        <v>109.76</v>
      </c>
    </row>
    <row r="325" spans="1:2" x14ac:dyDescent="0.4">
      <c r="A325" s="1">
        <v>35339</v>
      </c>
      <c r="B325">
        <v>112.3</v>
      </c>
    </row>
    <row r="326" spans="1:2" x14ac:dyDescent="0.4">
      <c r="A326" s="1">
        <v>35370</v>
      </c>
      <c r="B326">
        <v>112.27</v>
      </c>
    </row>
    <row r="327" spans="1:2" x14ac:dyDescent="0.4">
      <c r="A327" s="1">
        <v>35400</v>
      </c>
      <c r="B327">
        <v>113.74</v>
      </c>
    </row>
    <row r="328" spans="1:2" x14ac:dyDescent="0.4">
      <c r="A328" s="1">
        <v>35431</v>
      </c>
      <c r="B328">
        <v>118.18</v>
      </c>
    </row>
    <row r="329" spans="1:2" x14ac:dyDescent="0.4">
      <c r="A329" s="1">
        <v>35462</v>
      </c>
      <c r="B329">
        <v>123.01</v>
      </c>
    </row>
    <row r="330" spans="1:2" x14ac:dyDescent="0.4">
      <c r="A330" s="1">
        <v>35490</v>
      </c>
      <c r="B330">
        <v>122.66</v>
      </c>
    </row>
    <row r="331" spans="1:2" x14ac:dyDescent="0.4">
      <c r="A331" s="1">
        <v>35521</v>
      </c>
      <c r="B331">
        <v>125.47</v>
      </c>
    </row>
    <row r="332" spans="1:2" x14ac:dyDescent="0.4">
      <c r="A332" s="1">
        <v>35551</v>
      </c>
      <c r="B332">
        <v>118.91</v>
      </c>
    </row>
    <row r="333" spans="1:2" x14ac:dyDescent="0.4">
      <c r="A333" s="1">
        <v>35582</v>
      </c>
      <c r="B333">
        <v>114.31</v>
      </c>
    </row>
    <row r="334" spans="1:2" x14ac:dyDescent="0.4">
      <c r="A334" s="1">
        <v>35612</v>
      </c>
      <c r="B334">
        <v>115.1</v>
      </c>
    </row>
    <row r="335" spans="1:2" x14ac:dyDescent="0.4">
      <c r="A335" s="1">
        <v>35643</v>
      </c>
      <c r="B335">
        <v>117.89</v>
      </c>
    </row>
    <row r="336" spans="1:2" x14ac:dyDescent="0.4">
      <c r="A336" s="1">
        <v>35674</v>
      </c>
      <c r="B336">
        <v>120.74</v>
      </c>
    </row>
    <row r="337" spans="1:2" x14ac:dyDescent="0.4">
      <c r="A337" s="1">
        <v>35704</v>
      </c>
      <c r="B337">
        <v>121.13</v>
      </c>
    </row>
    <row r="338" spans="1:2" x14ac:dyDescent="0.4">
      <c r="A338" s="1">
        <v>35735</v>
      </c>
      <c r="B338">
        <v>125.35</v>
      </c>
    </row>
    <row r="339" spans="1:2" x14ac:dyDescent="0.4">
      <c r="A339" s="1">
        <v>35765</v>
      </c>
      <c r="B339">
        <v>129.52000000000001</v>
      </c>
    </row>
    <row r="340" spans="1:2" x14ac:dyDescent="0.4">
      <c r="A340" s="1">
        <v>35796</v>
      </c>
      <c r="B340">
        <v>129.44999999999999</v>
      </c>
    </row>
    <row r="341" spans="1:2" x14ac:dyDescent="0.4">
      <c r="A341" s="1">
        <v>35827</v>
      </c>
      <c r="B341">
        <v>125.85</v>
      </c>
    </row>
    <row r="342" spans="1:2" x14ac:dyDescent="0.4">
      <c r="A342" s="1">
        <v>35855</v>
      </c>
      <c r="B342">
        <v>128.83000000000001</v>
      </c>
    </row>
    <row r="343" spans="1:2" x14ac:dyDescent="0.4">
      <c r="A343" s="1">
        <v>35886</v>
      </c>
      <c r="B343">
        <v>131.81</v>
      </c>
    </row>
    <row r="344" spans="1:2" x14ac:dyDescent="0.4">
      <c r="A344" s="1">
        <v>35916</v>
      </c>
      <c r="B344">
        <v>135.08000000000001</v>
      </c>
    </row>
    <row r="345" spans="1:2" x14ac:dyDescent="0.4">
      <c r="A345" s="1">
        <v>35947</v>
      </c>
      <c r="B345">
        <v>140.35</v>
      </c>
    </row>
    <row r="346" spans="1:2" x14ac:dyDescent="0.4">
      <c r="A346" s="1">
        <v>35977</v>
      </c>
      <c r="B346">
        <v>140.66</v>
      </c>
    </row>
    <row r="347" spans="1:2" x14ac:dyDescent="0.4">
      <c r="A347" s="1">
        <v>36008</v>
      </c>
      <c r="B347">
        <v>144.76</v>
      </c>
    </row>
    <row r="348" spans="1:2" x14ac:dyDescent="0.4">
      <c r="A348" s="1">
        <v>36039</v>
      </c>
      <c r="B348">
        <v>134.5</v>
      </c>
    </row>
    <row r="349" spans="1:2" x14ac:dyDescent="0.4">
      <c r="A349" s="1">
        <v>36069</v>
      </c>
      <c r="B349">
        <v>121.33</v>
      </c>
    </row>
    <row r="350" spans="1:2" x14ac:dyDescent="0.4">
      <c r="A350" s="1">
        <v>36100</v>
      </c>
      <c r="B350">
        <v>120.61</v>
      </c>
    </row>
    <row r="351" spans="1:2" x14ac:dyDescent="0.4">
      <c r="A351" s="1">
        <v>36130</v>
      </c>
      <c r="B351">
        <v>117.4</v>
      </c>
    </row>
    <row r="352" spans="1:2" x14ac:dyDescent="0.4">
      <c r="A352" s="1">
        <v>36161</v>
      </c>
      <c r="B352">
        <v>113.14</v>
      </c>
    </row>
    <row r="353" spans="1:2" x14ac:dyDescent="0.4">
      <c r="A353" s="1">
        <v>36192</v>
      </c>
      <c r="B353">
        <v>116.73</v>
      </c>
    </row>
    <row r="354" spans="1:2" x14ac:dyDescent="0.4">
      <c r="A354" s="1">
        <v>36220</v>
      </c>
      <c r="B354">
        <v>119.71</v>
      </c>
    </row>
    <row r="355" spans="1:2" x14ac:dyDescent="0.4">
      <c r="A355" s="1">
        <v>36251</v>
      </c>
      <c r="B355">
        <v>119.66</v>
      </c>
    </row>
    <row r="356" spans="1:2" x14ac:dyDescent="0.4">
      <c r="A356" s="1">
        <v>36281</v>
      </c>
      <c r="B356">
        <v>122.14</v>
      </c>
    </row>
    <row r="357" spans="1:2" x14ac:dyDescent="0.4">
      <c r="A357" s="1">
        <v>36312</v>
      </c>
      <c r="B357">
        <v>120.81</v>
      </c>
    </row>
    <row r="358" spans="1:2" x14ac:dyDescent="0.4">
      <c r="A358" s="1">
        <v>36342</v>
      </c>
      <c r="B358">
        <v>119.76</v>
      </c>
    </row>
    <row r="359" spans="1:2" x14ac:dyDescent="0.4">
      <c r="A359" s="1">
        <v>36373</v>
      </c>
      <c r="B359">
        <v>113.3</v>
      </c>
    </row>
    <row r="360" spans="1:2" x14ac:dyDescent="0.4">
      <c r="A360" s="1">
        <v>36404</v>
      </c>
      <c r="B360">
        <v>107.45</v>
      </c>
    </row>
    <row r="361" spans="1:2" x14ac:dyDescent="0.4">
      <c r="A361" s="1">
        <v>36434</v>
      </c>
      <c r="B361">
        <v>106</v>
      </c>
    </row>
    <row r="362" spans="1:2" x14ac:dyDescent="0.4">
      <c r="A362" s="1">
        <v>36465</v>
      </c>
      <c r="B362">
        <v>104.83</v>
      </c>
    </row>
    <row r="363" spans="1:2" x14ac:dyDescent="0.4">
      <c r="A363" s="1">
        <v>36495</v>
      </c>
      <c r="B363">
        <v>102.61</v>
      </c>
    </row>
    <row r="364" spans="1:2" x14ac:dyDescent="0.4">
      <c r="A364" s="1">
        <v>36526</v>
      </c>
      <c r="B364">
        <v>105.21</v>
      </c>
    </row>
    <row r="365" spans="1:2" x14ac:dyDescent="0.4">
      <c r="A365" s="1">
        <v>36557</v>
      </c>
      <c r="B365">
        <v>109.34</v>
      </c>
    </row>
    <row r="366" spans="1:2" x14ac:dyDescent="0.4">
      <c r="A366" s="1">
        <v>36586</v>
      </c>
      <c r="B366">
        <v>106.62</v>
      </c>
    </row>
    <row r="367" spans="1:2" x14ac:dyDescent="0.4">
      <c r="A367" s="1">
        <v>36617</v>
      </c>
      <c r="B367">
        <v>105.35</v>
      </c>
    </row>
    <row r="368" spans="1:2" x14ac:dyDescent="0.4">
      <c r="A368" s="1">
        <v>36647</v>
      </c>
      <c r="B368">
        <v>108.13</v>
      </c>
    </row>
    <row r="369" spans="1:2" x14ac:dyDescent="0.4">
      <c r="A369" s="1">
        <v>36678</v>
      </c>
      <c r="B369">
        <v>106.13</v>
      </c>
    </row>
    <row r="370" spans="1:2" x14ac:dyDescent="0.4">
      <c r="A370" s="1">
        <v>36708</v>
      </c>
      <c r="B370">
        <v>107.9</v>
      </c>
    </row>
    <row r="371" spans="1:2" x14ac:dyDescent="0.4">
      <c r="A371" s="1">
        <v>36739</v>
      </c>
      <c r="B371">
        <v>108.02</v>
      </c>
    </row>
    <row r="372" spans="1:2" x14ac:dyDescent="0.4">
      <c r="A372" s="1">
        <v>36770</v>
      </c>
      <c r="B372">
        <v>106.75</v>
      </c>
    </row>
    <row r="373" spans="1:2" x14ac:dyDescent="0.4">
      <c r="A373" s="1">
        <v>36800</v>
      </c>
      <c r="B373">
        <v>108.34</v>
      </c>
    </row>
    <row r="374" spans="1:2" x14ac:dyDescent="0.4">
      <c r="A374" s="1">
        <v>36831</v>
      </c>
      <c r="B374">
        <v>108.87</v>
      </c>
    </row>
    <row r="375" spans="1:2" x14ac:dyDescent="0.4">
      <c r="A375" s="1">
        <v>36861</v>
      </c>
      <c r="B375">
        <v>112.21</v>
      </c>
    </row>
    <row r="376" spans="1:2" x14ac:dyDescent="0.4">
      <c r="A376" s="1">
        <v>36892</v>
      </c>
      <c r="B376">
        <v>117.1</v>
      </c>
    </row>
    <row r="377" spans="1:2" x14ac:dyDescent="0.4">
      <c r="A377" s="1">
        <v>36923</v>
      </c>
      <c r="B377">
        <v>116.1</v>
      </c>
    </row>
    <row r="378" spans="1:2" x14ac:dyDescent="0.4">
      <c r="A378" s="1">
        <v>36951</v>
      </c>
      <c r="B378">
        <v>121.21</v>
      </c>
    </row>
    <row r="379" spans="1:2" x14ac:dyDescent="0.4">
      <c r="A379" s="1">
        <v>36982</v>
      </c>
      <c r="B379">
        <v>123.77</v>
      </c>
    </row>
    <row r="380" spans="1:2" x14ac:dyDescent="0.4">
      <c r="A380" s="1">
        <v>37012</v>
      </c>
      <c r="B380">
        <v>121.83</v>
      </c>
    </row>
    <row r="381" spans="1:2" x14ac:dyDescent="0.4">
      <c r="A381" s="1">
        <v>37043</v>
      </c>
      <c r="B381">
        <v>122.19</v>
      </c>
    </row>
    <row r="382" spans="1:2" x14ac:dyDescent="0.4">
      <c r="A382" s="1">
        <v>37073</v>
      </c>
      <c r="B382">
        <v>124.63</v>
      </c>
    </row>
    <row r="383" spans="1:2" x14ac:dyDescent="0.4">
      <c r="A383" s="1">
        <v>37104</v>
      </c>
      <c r="B383">
        <v>121.53</v>
      </c>
    </row>
    <row r="384" spans="1:2" x14ac:dyDescent="0.4">
      <c r="A384" s="1">
        <v>37135</v>
      </c>
      <c r="B384">
        <v>118.91</v>
      </c>
    </row>
    <row r="385" spans="1:2" x14ac:dyDescent="0.4">
      <c r="A385" s="1">
        <v>37165</v>
      </c>
      <c r="B385">
        <v>121.32</v>
      </c>
    </row>
    <row r="386" spans="1:2" x14ac:dyDescent="0.4">
      <c r="A386" s="1">
        <v>37196</v>
      </c>
      <c r="B386">
        <v>122.33</v>
      </c>
    </row>
    <row r="387" spans="1:2" x14ac:dyDescent="0.4">
      <c r="A387" s="1">
        <v>37226</v>
      </c>
      <c r="B387">
        <v>127.32</v>
      </c>
    </row>
    <row r="388" spans="1:2" x14ac:dyDescent="0.4">
      <c r="A388" s="1">
        <v>37257</v>
      </c>
      <c r="B388">
        <v>132.66</v>
      </c>
    </row>
    <row r="389" spans="1:2" x14ac:dyDescent="0.4">
      <c r="A389" s="1">
        <v>37288</v>
      </c>
      <c r="B389">
        <v>133.53</v>
      </c>
    </row>
    <row r="390" spans="1:2" x14ac:dyDescent="0.4">
      <c r="A390" s="1">
        <v>37316</v>
      </c>
      <c r="B390">
        <v>131.15</v>
      </c>
    </row>
    <row r="391" spans="1:2" x14ac:dyDescent="0.4">
      <c r="A391" s="1">
        <v>37347</v>
      </c>
      <c r="B391">
        <v>131.01</v>
      </c>
    </row>
    <row r="392" spans="1:2" x14ac:dyDescent="0.4">
      <c r="A392" s="1">
        <v>37377</v>
      </c>
      <c r="B392">
        <v>126.39</v>
      </c>
    </row>
    <row r="393" spans="1:2" x14ac:dyDescent="0.4">
      <c r="A393" s="1">
        <v>37408</v>
      </c>
      <c r="B393">
        <v>123.44</v>
      </c>
    </row>
    <row r="394" spans="1:2" x14ac:dyDescent="0.4">
      <c r="A394" s="1">
        <v>37438</v>
      </c>
      <c r="B394">
        <v>118.08</v>
      </c>
    </row>
    <row r="395" spans="1:2" x14ac:dyDescent="0.4">
      <c r="A395" s="1">
        <v>37469</v>
      </c>
      <c r="B395">
        <v>119.03</v>
      </c>
    </row>
    <row r="396" spans="1:2" x14ac:dyDescent="0.4">
      <c r="A396" s="1">
        <v>37500</v>
      </c>
      <c r="B396">
        <v>120.49</v>
      </c>
    </row>
    <row r="397" spans="1:2" x14ac:dyDescent="0.4">
      <c r="A397" s="1">
        <v>37530</v>
      </c>
      <c r="B397">
        <v>123.88</v>
      </c>
    </row>
    <row r="398" spans="1:2" x14ac:dyDescent="0.4">
      <c r="A398" s="1">
        <v>37561</v>
      </c>
      <c r="B398">
        <v>121.54</v>
      </c>
    </row>
    <row r="399" spans="1:2" x14ac:dyDescent="0.4">
      <c r="A399" s="1">
        <v>37591</v>
      </c>
      <c r="B399">
        <v>122.17</v>
      </c>
    </row>
    <row r="400" spans="1:2" x14ac:dyDescent="0.4">
      <c r="A400" s="1">
        <v>37622</v>
      </c>
      <c r="B400">
        <v>118.67</v>
      </c>
    </row>
    <row r="401" spans="1:2" x14ac:dyDescent="0.4">
      <c r="A401" s="1">
        <v>37653</v>
      </c>
      <c r="B401">
        <v>119.29</v>
      </c>
    </row>
    <row r="402" spans="1:2" x14ac:dyDescent="0.4">
      <c r="A402" s="1">
        <v>37681</v>
      </c>
      <c r="B402">
        <v>118.49</v>
      </c>
    </row>
    <row r="403" spans="1:2" x14ac:dyDescent="0.4">
      <c r="A403" s="1">
        <v>37712</v>
      </c>
      <c r="B403">
        <v>119.82</v>
      </c>
    </row>
    <row r="404" spans="1:2" x14ac:dyDescent="0.4">
      <c r="A404" s="1">
        <v>37742</v>
      </c>
      <c r="B404">
        <v>117.26</v>
      </c>
    </row>
    <row r="405" spans="1:2" x14ac:dyDescent="0.4">
      <c r="A405" s="1">
        <v>37773</v>
      </c>
      <c r="B405">
        <v>118.27</v>
      </c>
    </row>
    <row r="406" spans="1:2" x14ac:dyDescent="0.4">
      <c r="A406" s="1">
        <v>37803</v>
      </c>
      <c r="B406">
        <v>118.65</v>
      </c>
    </row>
    <row r="407" spans="1:2" x14ac:dyDescent="0.4">
      <c r="A407" s="1">
        <v>37834</v>
      </c>
      <c r="B407">
        <v>118.81</v>
      </c>
    </row>
    <row r="408" spans="1:2" x14ac:dyDescent="0.4">
      <c r="A408" s="1">
        <v>37865</v>
      </c>
      <c r="B408">
        <v>115.09</v>
      </c>
    </row>
    <row r="409" spans="1:2" x14ac:dyDescent="0.4">
      <c r="A409" s="1">
        <v>37895</v>
      </c>
      <c r="B409">
        <v>109.58</v>
      </c>
    </row>
    <row r="410" spans="1:2" x14ac:dyDescent="0.4">
      <c r="A410" s="1">
        <v>37926</v>
      </c>
      <c r="B410">
        <v>109.18</v>
      </c>
    </row>
    <row r="411" spans="1:2" x14ac:dyDescent="0.4">
      <c r="A411" s="1">
        <v>37956</v>
      </c>
      <c r="B411">
        <v>107.87</v>
      </c>
    </row>
    <row r="412" spans="1:2" x14ac:dyDescent="0.4">
      <c r="A412" s="1">
        <v>37987</v>
      </c>
      <c r="B412">
        <v>106.39</v>
      </c>
    </row>
    <row r="413" spans="1:2" x14ac:dyDescent="0.4">
      <c r="A413" s="1">
        <v>38018</v>
      </c>
      <c r="B413">
        <v>106.54</v>
      </c>
    </row>
    <row r="414" spans="1:2" x14ac:dyDescent="0.4">
      <c r="A414" s="1">
        <v>38047</v>
      </c>
      <c r="B414">
        <v>108.57</v>
      </c>
    </row>
    <row r="415" spans="1:2" x14ac:dyDescent="0.4">
      <c r="A415" s="1">
        <v>38078</v>
      </c>
      <c r="B415">
        <v>107.31</v>
      </c>
    </row>
    <row r="416" spans="1:2" x14ac:dyDescent="0.4">
      <c r="A416" s="1">
        <v>38108</v>
      </c>
      <c r="B416">
        <v>112.27</v>
      </c>
    </row>
    <row r="417" spans="1:2" x14ac:dyDescent="0.4">
      <c r="A417" s="1">
        <v>38139</v>
      </c>
      <c r="B417">
        <v>109.45</v>
      </c>
    </row>
    <row r="418" spans="1:2" x14ac:dyDescent="0.4">
      <c r="A418" s="1">
        <v>38169</v>
      </c>
      <c r="B418">
        <v>109.34</v>
      </c>
    </row>
    <row r="419" spans="1:2" x14ac:dyDescent="0.4">
      <c r="A419" s="1">
        <v>38200</v>
      </c>
      <c r="B419">
        <v>110.41</v>
      </c>
    </row>
    <row r="420" spans="1:2" x14ac:dyDescent="0.4">
      <c r="A420" s="1">
        <v>38231</v>
      </c>
      <c r="B420">
        <v>110.05</v>
      </c>
    </row>
    <row r="421" spans="1:2" x14ac:dyDescent="0.4">
      <c r="A421" s="1">
        <v>38261</v>
      </c>
      <c r="B421">
        <v>108.9</v>
      </c>
    </row>
    <row r="422" spans="1:2" x14ac:dyDescent="0.4">
      <c r="A422" s="1">
        <v>38292</v>
      </c>
      <c r="B422">
        <v>104.86</v>
      </c>
    </row>
    <row r="423" spans="1:2" x14ac:dyDescent="0.4">
      <c r="A423" s="1">
        <v>38322</v>
      </c>
      <c r="B423">
        <v>103.82</v>
      </c>
    </row>
    <row r="424" spans="1:2" x14ac:dyDescent="0.4">
      <c r="A424" s="1">
        <v>38353</v>
      </c>
      <c r="B424">
        <v>103.27</v>
      </c>
    </row>
    <row r="425" spans="1:2" x14ac:dyDescent="0.4">
      <c r="A425" s="1">
        <v>38384</v>
      </c>
      <c r="B425">
        <v>104.84</v>
      </c>
    </row>
    <row r="426" spans="1:2" x14ac:dyDescent="0.4">
      <c r="A426" s="1">
        <v>38412</v>
      </c>
      <c r="B426">
        <v>105.3</v>
      </c>
    </row>
    <row r="427" spans="1:2" x14ac:dyDescent="0.4">
      <c r="A427" s="1">
        <v>38443</v>
      </c>
      <c r="B427">
        <v>107.35</v>
      </c>
    </row>
    <row r="428" spans="1:2" x14ac:dyDescent="0.4">
      <c r="A428" s="1">
        <v>38473</v>
      </c>
      <c r="B428">
        <v>106.94</v>
      </c>
    </row>
    <row r="429" spans="1:2" x14ac:dyDescent="0.4">
      <c r="A429" s="1">
        <v>38504</v>
      </c>
      <c r="B429">
        <v>108.62</v>
      </c>
    </row>
    <row r="430" spans="1:2" x14ac:dyDescent="0.4">
      <c r="A430" s="1">
        <v>38534</v>
      </c>
      <c r="B430">
        <v>111.94</v>
      </c>
    </row>
    <row r="431" spans="1:2" x14ac:dyDescent="0.4">
      <c r="A431" s="1">
        <v>38565</v>
      </c>
      <c r="B431">
        <v>110.65</v>
      </c>
    </row>
    <row r="432" spans="1:2" x14ac:dyDescent="0.4">
      <c r="A432" s="1">
        <v>38596</v>
      </c>
      <c r="B432">
        <v>111.03</v>
      </c>
    </row>
    <row r="433" spans="1:2" x14ac:dyDescent="0.4">
      <c r="A433" s="1">
        <v>38626</v>
      </c>
      <c r="B433">
        <v>114.84</v>
      </c>
    </row>
    <row r="434" spans="1:2" x14ac:dyDescent="0.4">
      <c r="A434" s="1">
        <v>38657</v>
      </c>
      <c r="B434">
        <v>118.45</v>
      </c>
    </row>
    <row r="435" spans="1:2" x14ac:dyDescent="0.4">
      <c r="A435" s="1">
        <v>38687</v>
      </c>
      <c r="B435">
        <v>118.6</v>
      </c>
    </row>
    <row r="436" spans="1:2" x14ac:dyDescent="0.4">
      <c r="A436" s="1">
        <v>38718</v>
      </c>
      <c r="B436">
        <v>115.33</v>
      </c>
    </row>
    <row r="437" spans="1:2" x14ac:dyDescent="0.4">
      <c r="A437" s="1">
        <v>38749</v>
      </c>
      <c r="B437">
        <v>117.81</v>
      </c>
    </row>
    <row r="438" spans="1:2" x14ac:dyDescent="0.4">
      <c r="A438" s="1">
        <v>38777</v>
      </c>
      <c r="B438">
        <v>117.31</v>
      </c>
    </row>
    <row r="439" spans="1:2" x14ac:dyDescent="0.4">
      <c r="A439" s="1">
        <v>38808</v>
      </c>
      <c r="B439">
        <v>117.13</v>
      </c>
    </row>
    <row r="440" spans="1:2" x14ac:dyDescent="0.4">
      <c r="A440" s="1">
        <v>38838</v>
      </c>
      <c r="B440">
        <v>111.53</v>
      </c>
    </row>
    <row r="441" spans="1:2" x14ac:dyDescent="0.4">
      <c r="A441" s="1">
        <v>38869</v>
      </c>
      <c r="B441">
        <v>114.57</v>
      </c>
    </row>
    <row r="442" spans="1:2" x14ac:dyDescent="0.4">
      <c r="A442" s="1">
        <v>38899</v>
      </c>
      <c r="B442">
        <v>115.59</v>
      </c>
    </row>
    <row r="443" spans="1:2" x14ac:dyDescent="0.4">
      <c r="A443" s="1">
        <v>38930</v>
      </c>
      <c r="B443">
        <v>115.86</v>
      </c>
    </row>
    <row r="444" spans="1:2" x14ac:dyDescent="0.4">
      <c r="A444" s="1">
        <v>38961</v>
      </c>
      <c r="B444">
        <v>117.02</v>
      </c>
    </row>
    <row r="445" spans="1:2" x14ac:dyDescent="0.4">
      <c r="A445" s="1">
        <v>38991</v>
      </c>
      <c r="B445">
        <v>118.59</v>
      </c>
    </row>
    <row r="446" spans="1:2" x14ac:dyDescent="0.4">
      <c r="A446" s="1">
        <v>39022</v>
      </c>
      <c r="B446">
        <v>117.33</v>
      </c>
    </row>
    <row r="447" spans="1:2" x14ac:dyDescent="0.4">
      <c r="A447" s="1">
        <v>39052</v>
      </c>
      <c r="B447">
        <v>117.26</v>
      </c>
    </row>
    <row r="448" spans="1:2" x14ac:dyDescent="0.4">
      <c r="A448" s="1">
        <v>39083</v>
      </c>
      <c r="B448">
        <v>120.59</v>
      </c>
    </row>
    <row r="449" spans="1:2" x14ac:dyDescent="0.4">
      <c r="A449" s="1">
        <v>39114</v>
      </c>
      <c r="B449">
        <v>120.49</v>
      </c>
    </row>
    <row r="450" spans="1:2" x14ac:dyDescent="0.4">
      <c r="A450" s="1">
        <v>39142</v>
      </c>
      <c r="B450">
        <v>117.29</v>
      </c>
    </row>
    <row r="451" spans="1:2" x14ac:dyDescent="0.4">
      <c r="A451" s="1">
        <v>39173</v>
      </c>
      <c r="B451">
        <v>118.81</v>
      </c>
    </row>
    <row r="452" spans="1:2" x14ac:dyDescent="0.4">
      <c r="A452" s="1">
        <v>39203</v>
      </c>
      <c r="B452">
        <v>120.77</v>
      </c>
    </row>
    <row r="453" spans="1:2" x14ac:dyDescent="0.4">
      <c r="A453" s="1">
        <v>39234</v>
      </c>
      <c r="B453">
        <v>122.64</v>
      </c>
    </row>
    <row r="454" spans="1:2" x14ac:dyDescent="0.4">
      <c r="A454" s="1">
        <v>39264</v>
      </c>
      <c r="B454">
        <v>121.56</v>
      </c>
    </row>
    <row r="455" spans="1:2" x14ac:dyDescent="0.4">
      <c r="A455" s="1">
        <v>39295</v>
      </c>
      <c r="B455">
        <v>116.74</v>
      </c>
    </row>
    <row r="456" spans="1:2" x14ac:dyDescent="0.4">
      <c r="A456" s="1">
        <v>39326</v>
      </c>
      <c r="B456">
        <v>115.01</v>
      </c>
    </row>
    <row r="457" spans="1:2" x14ac:dyDescent="0.4">
      <c r="A457" s="1">
        <v>39356</v>
      </c>
      <c r="B457">
        <v>115.77</v>
      </c>
    </row>
    <row r="458" spans="1:2" x14ac:dyDescent="0.4">
      <c r="A458" s="1">
        <v>39387</v>
      </c>
      <c r="B458">
        <v>111.24</v>
      </c>
    </row>
    <row r="459" spans="1:2" x14ac:dyDescent="0.4">
      <c r="A459" s="1">
        <v>39417</v>
      </c>
      <c r="B459">
        <v>112.28</v>
      </c>
    </row>
    <row r="460" spans="1:2" x14ac:dyDescent="0.4">
      <c r="A460" s="1">
        <v>39448</v>
      </c>
      <c r="B460">
        <v>107.6</v>
      </c>
    </row>
    <row r="461" spans="1:2" x14ac:dyDescent="0.4">
      <c r="A461" s="1">
        <v>39479</v>
      </c>
      <c r="B461">
        <v>107.18</v>
      </c>
    </row>
    <row r="462" spans="1:2" x14ac:dyDescent="0.4">
      <c r="A462" s="1">
        <v>39508</v>
      </c>
      <c r="B462">
        <v>100.83</v>
      </c>
    </row>
    <row r="463" spans="1:2" x14ac:dyDescent="0.4">
      <c r="A463" s="1">
        <v>39539</v>
      </c>
      <c r="B463">
        <v>102.41</v>
      </c>
    </row>
    <row r="464" spans="1:2" x14ac:dyDescent="0.4">
      <c r="A464" s="1">
        <v>39569</v>
      </c>
      <c r="B464">
        <v>104.11</v>
      </c>
    </row>
    <row r="465" spans="1:2" x14ac:dyDescent="0.4">
      <c r="A465" s="1">
        <v>39600</v>
      </c>
      <c r="B465">
        <v>106.86</v>
      </c>
    </row>
    <row r="466" spans="1:2" x14ac:dyDescent="0.4">
      <c r="A466" s="1">
        <v>39630</v>
      </c>
      <c r="B466">
        <v>106.76</v>
      </c>
    </row>
    <row r="467" spans="1:2" x14ac:dyDescent="0.4">
      <c r="A467" s="1">
        <v>39661</v>
      </c>
      <c r="B467">
        <v>109.24</v>
      </c>
    </row>
    <row r="468" spans="1:2" x14ac:dyDescent="0.4">
      <c r="A468" s="1">
        <v>39692</v>
      </c>
      <c r="B468">
        <v>106.71</v>
      </c>
    </row>
    <row r="469" spans="1:2" x14ac:dyDescent="0.4">
      <c r="A469" s="1">
        <v>39722</v>
      </c>
      <c r="B469">
        <v>100.2</v>
      </c>
    </row>
    <row r="470" spans="1:2" x14ac:dyDescent="0.4">
      <c r="A470" s="1">
        <v>39753</v>
      </c>
      <c r="B470">
        <v>96.89</v>
      </c>
    </row>
    <row r="471" spans="1:2" x14ac:dyDescent="0.4">
      <c r="A471" s="1">
        <v>39783</v>
      </c>
      <c r="B471">
        <v>91.21</v>
      </c>
    </row>
    <row r="472" spans="1:2" x14ac:dyDescent="0.4">
      <c r="A472" s="1">
        <v>39814</v>
      </c>
      <c r="B472">
        <v>90.35</v>
      </c>
    </row>
    <row r="473" spans="1:2" x14ac:dyDescent="0.4">
      <c r="A473" s="1">
        <v>39845</v>
      </c>
      <c r="B473">
        <v>92.53</v>
      </c>
    </row>
    <row r="474" spans="1:2" x14ac:dyDescent="0.4">
      <c r="A474" s="1">
        <v>39873</v>
      </c>
      <c r="B474">
        <v>97.83</v>
      </c>
    </row>
    <row r="475" spans="1:2" x14ac:dyDescent="0.4">
      <c r="A475" s="1">
        <v>39904</v>
      </c>
      <c r="B475">
        <v>98.92</v>
      </c>
    </row>
    <row r="476" spans="1:2" x14ac:dyDescent="0.4">
      <c r="A476" s="1">
        <v>39934</v>
      </c>
      <c r="B476">
        <v>96.43</v>
      </c>
    </row>
    <row r="477" spans="1:2" x14ac:dyDescent="0.4">
      <c r="A477" s="1">
        <v>39965</v>
      </c>
      <c r="B477">
        <v>96.58</v>
      </c>
    </row>
    <row r="478" spans="1:2" x14ac:dyDescent="0.4">
      <c r="A478" s="1">
        <v>39995</v>
      </c>
      <c r="B478">
        <v>94.49</v>
      </c>
    </row>
    <row r="479" spans="1:2" x14ac:dyDescent="0.4">
      <c r="A479" s="1">
        <v>40026</v>
      </c>
      <c r="B479">
        <v>94.9</v>
      </c>
    </row>
    <row r="480" spans="1:2" x14ac:dyDescent="0.4">
      <c r="A480" s="1">
        <v>40057</v>
      </c>
      <c r="B480">
        <v>91.4</v>
      </c>
    </row>
    <row r="481" spans="1:2" x14ac:dyDescent="0.4">
      <c r="A481" s="1">
        <v>40087</v>
      </c>
      <c r="B481">
        <v>90.28</v>
      </c>
    </row>
    <row r="482" spans="1:2" x14ac:dyDescent="0.4">
      <c r="A482" s="1">
        <v>40118</v>
      </c>
      <c r="B482">
        <v>89.11</v>
      </c>
    </row>
    <row r="483" spans="1:2" x14ac:dyDescent="0.4">
      <c r="A483" s="1">
        <v>40148</v>
      </c>
      <c r="B483">
        <v>89.52</v>
      </c>
    </row>
    <row r="484" spans="1:2" x14ac:dyDescent="0.4">
      <c r="A484" s="1">
        <v>40179</v>
      </c>
      <c r="B484">
        <v>91.26</v>
      </c>
    </row>
    <row r="485" spans="1:2" x14ac:dyDescent="0.4">
      <c r="A485" s="1">
        <v>40210</v>
      </c>
      <c r="B485">
        <v>90.28</v>
      </c>
    </row>
    <row r="486" spans="1:2" x14ac:dyDescent="0.4">
      <c r="A486" s="1">
        <v>40238</v>
      </c>
      <c r="B486">
        <v>90.56</v>
      </c>
    </row>
    <row r="487" spans="1:2" x14ac:dyDescent="0.4">
      <c r="A487" s="1">
        <v>40269</v>
      </c>
      <c r="B487">
        <v>93.43</v>
      </c>
    </row>
    <row r="488" spans="1:2" x14ac:dyDescent="0.4">
      <c r="A488" s="1">
        <v>40299</v>
      </c>
      <c r="B488">
        <v>91.79</v>
      </c>
    </row>
    <row r="489" spans="1:2" x14ac:dyDescent="0.4">
      <c r="A489" s="1">
        <v>40330</v>
      </c>
      <c r="B489">
        <v>90.89</v>
      </c>
    </row>
    <row r="490" spans="1:2" x14ac:dyDescent="0.4">
      <c r="A490" s="1">
        <v>40360</v>
      </c>
      <c r="B490">
        <v>87.67</v>
      </c>
    </row>
    <row r="491" spans="1:2" x14ac:dyDescent="0.4">
      <c r="A491" s="1">
        <v>40391</v>
      </c>
      <c r="B491">
        <v>85.44</v>
      </c>
    </row>
    <row r="492" spans="1:2" x14ac:dyDescent="0.4">
      <c r="A492" s="1">
        <v>40422</v>
      </c>
      <c r="B492">
        <v>84.31</v>
      </c>
    </row>
    <row r="493" spans="1:2" x14ac:dyDescent="0.4">
      <c r="A493" s="1">
        <v>40452</v>
      </c>
      <c r="B493">
        <v>81.8</v>
      </c>
    </row>
    <row r="494" spans="1:2" x14ac:dyDescent="0.4">
      <c r="A494" s="1">
        <v>40483</v>
      </c>
      <c r="B494">
        <v>82.43</v>
      </c>
    </row>
    <row r="495" spans="1:2" x14ac:dyDescent="0.4">
      <c r="A495" s="1">
        <v>40513</v>
      </c>
      <c r="B495">
        <v>83.38</v>
      </c>
    </row>
    <row r="496" spans="1:2" x14ac:dyDescent="0.4">
      <c r="A496" s="1">
        <v>40544</v>
      </c>
      <c r="B496">
        <v>82.63</v>
      </c>
    </row>
    <row r="497" spans="1:2" x14ac:dyDescent="0.4">
      <c r="A497" s="1">
        <v>40575</v>
      </c>
      <c r="B497">
        <v>82.52</v>
      </c>
    </row>
    <row r="498" spans="1:2" x14ac:dyDescent="0.4">
      <c r="A498" s="1">
        <v>40603</v>
      </c>
      <c r="B498">
        <v>81.819999999999993</v>
      </c>
    </row>
    <row r="499" spans="1:2" x14ac:dyDescent="0.4">
      <c r="A499" s="1">
        <v>40634</v>
      </c>
      <c r="B499">
        <v>83.34</v>
      </c>
    </row>
    <row r="500" spans="1:2" x14ac:dyDescent="0.4">
      <c r="A500" s="1">
        <v>40664</v>
      </c>
      <c r="B500">
        <v>81.23</v>
      </c>
    </row>
    <row r="501" spans="1:2" x14ac:dyDescent="0.4">
      <c r="A501" s="1">
        <v>40695</v>
      </c>
      <c r="B501">
        <v>80.489999999999995</v>
      </c>
    </row>
    <row r="502" spans="1:2" x14ac:dyDescent="0.4">
      <c r="A502" s="1">
        <v>40725</v>
      </c>
      <c r="B502">
        <v>79.44</v>
      </c>
    </row>
    <row r="503" spans="1:2" x14ac:dyDescent="0.4">
      <c r="A503" s="1">
        <v>40756</v>
      </c>
      <c r="B503">
        <v>77.09</v>
      </c>
    </row>
    <row r="504" spans="1:2" x14ac:dyDescent="0.4">
      <c r="A504" s="1">
        <v>40787</v>
      </c>
      <c r="B504">
        <v>76.78</v>
      </c>
    </row>
    <row r="505" spans="1:2" x14ac:dyDescent="0.4">
      <c r="A505" s="1">
        <v>40817</v>
      </c>
      <c r="B505">
        <v>76.72</v>
      </c>
    </row>
    <row r="506" spans="1:2" x14ac:dyDescent="0.4">
      <c r="A506" s="1">
        <v>40848</v>
      </c>
      <c r="B506">
        <v>77.5</v>
      </c>
    </row>
    <row r="507" spans="1:2" x14ac:dyDescent="0.4">
      <c r="A507" s="1">
        <v>40878</v>
      </c>
      <c r="B507">
        <v>77.81</v>
      </c>
    </row>
    <row r="508" spans="1:2" x14ac:dyDescent="0.4">
      <c r="A508" s="1">
        <v>40909</v>
      </c>
      <c r="B508">
        <v>76.94</v>
      </c>
    </row>
    <row r="509" spans="1:2" x14ac:dyDescent="0.4">
      <c r="A509" s="1">
        <v>40940</v>
      </c>
      <c r="B509">
        <v>78.47</v>
      </c>
    </row>
    <row r="510" spans="1:2" x14ac:dyDescent="0.4">
      <c r="A510" s="1">
        <v>40969</v>
      </c>
      <c r="B510">
        <v>82.37</v>
      </c>
    </row>
    <row r="511" spans="1:2" x14ac:dyDescent="0.4">
      <c r="A511" s="1">
        <v>41000</v>
      </c>
      <c r="B511">
        <v>81.42</v>
      </c>
    </row>
    <row r="512" spans="1:2" x14ac:dyDescent="0.4">
      <c r="A512" s="1">
        <v>41030</v>
      </c>
      <c r="B512">
        <v>79.7</v>
      </c>
    </row>
    <row r="513" spans="1:2" x14ac:dyDescent="0.4">
      <c r="A513" s="1">
        <v>41061</v>
      </c>
      <c r="B513">
        <v>79.27</v>
      </c>
    </row>
    <row r="514" spans="1:2" x14ac:dyDescent="0.4">
      <c r="A514" s="1">
        <v>41091</v>
      </c>
      <c r="B514">
        <v>78.959999999999994</v>
      </c>
    </row>
    <row r="515" spans="1:2" x14ac:dyDescent="0.4">
      <c r="A515" s="1">
        <v>41122</v>
      </c>
      <c r="B515">
        <v>78.680000000000007</v>
      </c>
    </row>
    <row r="516" spans="1:2" x14ac:dyDescent="0.4">
      <c r="A516" s="1">
        <v>41153</v>
      </c>
      <c r="B516">
        <v>78.17</v>
      </c>
    </row>
    <row r="517" spans="1:2" x14ac:dyDescent="0.4">
      <c r="A517" s="1">
        <v>41183</v>
      </c>
      <c r="B517">
        <v>78.97</v>
      </c>
    </row>
    <row r="518" spans="1:2" x14ac:dyDescent="0.4">
      <c r="A518" s="1">
        <v>41214</v>
      </c>
      <c r="B518">
        <v>80.92</v>
      </c>
    </row>
    <row r="519" spans="1:2" x14ac:dyDescent="0.4">
      <c r="A519" s="1">
        <v>41244</v>
      </c>
      <c r="B519">
        <v>83.6</v>
      </c>
    </row>
    <row r="520" spans="1:2" x14ac:dyDescent="0.4">
      <c r="A520" s="1">
        <v>41275</v>
      </c>
      <c r="B520">
        <v>89.15</v>
      </c>
    </row>
    <row r="521" spans="1:2" x14ac:dyDescent="0.4">
      <c r="A521" s="1">
        <v>41306</v>
      </c>
      <c r="B521">
        <v>93.07</v>
      </c>
    </row>
    <row r="522" spans="1:2" x14ac:dyDescent="0.4">
      <c r="A522" s="1">
        <v>41334</v>
      </c>
      <c r="B522">
        <v>94.73</v>
      </c>
    </row>
    <row r="523" spans="1:2" x14ac:dyDescent="0.4">
      <c r="A523" s="1">
        <v>41365</v>
      </c>
      <c r="B523">
        <v>97.74</v>
      </c>
    </row>
    <row r="524" spans="1:2" x14ac:dyDescent="0.4">
      <c r="A524" s="1">
        <v>41395</v>
      </c>
      <c r="B524">
        <v>101.01</v>
      </c>
    </row>
    <row r="525" spans="1:2" x14ac:dyDescent="0.4">
      <c r="A525" s="1">
        <v>41426</v>
      </c>
      <c r="B525">
        <v>97.52</v>
      </c>
    </row>
    <row r="526" spans="1:2" x14ac:dyDescent="0.4">
      <c r="A526" s="1">
        <v>41456</v>
      </c>
      <c r="B526">
        <v>99.66</v>
      </c>
    </row>
    <row r="527" spans="1:2" x14ac:dyDescent="0.4">
      <c r="A527" s="1">
        <v>41487</v>
      </c>
      <c r="B527">
        <v>97.83</v>
      </c>
    </row>
    <row r="528" spans="1:2" x14ac:dyDescent="0.4">
      <c r="A528" s="1">
        <v>41518</v>
      </c>
      <c r="B528">
        <v>99.3</v>
      </c>
    </row>
    <row r="529" spans="1:2" x14ac:dyDescent="0.4">
      <c r="A529" s="1">
        <v>41548</v>
      </c>
      <c r="B529">
        <v>97.73</v>
      </c>
    </row>
    <row r="530" spans="1:2" x14ac:dyDescent="0.4">
      <c r="A530" s="1">
        <v>41579</v>
      </c>
      <c r="B530">
        <v>100.04</v>
      </c>
    </row>
    <row r="531" spans="1:2" x14ac:dyDescent="0.4">
      <c r="A531" s="1">
        <v>41609</v>
      </c>
      <c r="B531">
        <v>103.42</v>
      </c>
    </row>
    <row r="532" spans="1:2" x14ac:dyDescent="0.4">
      <c r="A532" s="1">
        <v>41640</v>
      </c>
      <c r="B532">
        <v>103.94</v>
      </c>
    </row>
    <row r="533" spans="1:2" x14ac:dyDescent="0.4">
      <c r="A533" s="1">
        <v>41671</v>
      </c>
      <c r="B533">
        <v>102.02</v>
      </c>
    </row>
    <row r="534" spans="1:2" x14ac:dyDescent="0.4">
      <c r="A534" s="1">
        <v>41699</v>
      </c>
      <c r="B534">
        <v>102.3</v>
      </c>
    </row>
    <row r="535" spans="1:2" x14ac:dyDescent="0.4">
      <c r="A535" s="1">
        <v>41730</v>
      </c>
      <c r="B535">
        <v>102.54</v>
      </c>
    </row>
    <row r="536" spans="1:2" x14ac:dyDescent="0.4">
      <c r="A536" s="1">
        <v>41760</v>
      </c>
      <c r="B536">
        <v>101.78</v>
      </c>
    </row>
    <row r="537" spans="1:2" x14ac:dyDescent="0.4">
      <c r="A537" s="1">
        <v>41791</v>
      </c>
      <c r="B537">
        <v>102.05</v>
      </c>
    </row>
    <row r="538" spans="1:2" x14ac:dyDescent="0.4">
      <c r="A538" s="1">
        <v>41821</v>
      </c>
      <c r="B538">
        <v>101.73</v>
      </c>
    </row>
    <row r="539" spans="1:2" x14ac:dyDescent="0.4">
      <c r="A539" s="1">
        <v>41852</v>
      </c>
      <c r="B539">
        <v>102.95</v>
      </c>
    </row>
    <row r="540" spans="1:2" x14ac:dyDescent="0.4">
      <c r="A540" s="1">
        <v>41883</v>
      </c>
      <c r="B540">
        <v>107.16</v>
      </c>
    </row>
    <row r="541" spans="1:2" x14ac:dyDescent="0.4">
      <c r="A541" s="1">
        <v>41913</v>
      </c>
      <c r="B541">
        <v>108.03</v>
      </c>
    </row>
    <row r="542" spans="1:2" x14ac:dyDescent="0.4">
      <c r="A542" s="1">
        <v>41944</v>
      </c>
      <c r="B542">
        <v>116.24</v>
      </c>
    </row>
    <row r="543" spans="1:2" x14ac:dyDescent="0.4">
      <c r="A543" s="1">
        <v>41974</v>
      </c>
      <c r="B543">
        <v>119.29</v>
      </c>
    </row>
    <row r="544" spans="1:2" x14ac:dyDescent="0.4">
      <c r="A544" s="1">
        <v>42005</v>
      </c>
      <c r="B544">
        <v>118.25</v>
      </c>
    </row>
    <row r="545" spans="1:2" x14ac:dyDescent="0.4">
      <c r="A545" s="1">
        <v>42036</v>
      </c>
      <c r="B545">
        <v>118.59</v>
      </c>
    </row>
    <row r="546" spans="1:2" x14ac:dyDescent="0.4">
      <c r="A546" s="1">
        <v>42064</v>
      </c>
      <c r="B546">
        <v>120.37</v>
      </c>
    </row>
    <row r="547" spans="1:2" x14ac:dyDescent="0.4">
      <c r="A547" s="1">
        <v>42095</v>
      </c>
      <c r="B547">
        <v>119.57</v>
      </c>
    </row>
    <row r="548" spans="1:2" x14ac:dyDescent="0.4">
      <c r="A548" s="1">
        <v>42125</v>
      </c>
      <c r="B548">
        <v>120.82</v>
      </c>
    </row>
    <row r="549" spans="1:2" x14ac:dyDescent="0.4">
      <c r="A549" s="1">
        <v>42156</v>
      </c>
      <c r="B549">
        <v>123.7</v>
      </c>
    </row>
    <row r="550" spans="1:2" x14ac:dyDescent="0.4">
      <c r="A550" s="1">
        <v>42186</v>
      </c>
      <c r="B550">
        <v>123.31</v>
      </c>
    </row>
    <row r="551" spans="1:2" x14ac:dyDescent="0.4">
      <c r="A551" s="1">
        <v>42217</v>
      </c>
      <c r="B551">
        <v>123.17</v>
      </c>
    </row>
    <row r="552" spans="1:2" x14ac:dyDescent="0.4">
      <c r="A552" s="1">
        <v>42248</v>
      </c>
      <c r="B552">
        <v>120.13</v>
      </c>
    </row>
    <row r="553" spans="1:2" x14ac:dyDescent="0.4">
      <c r="A553" s="1">
        <v>42278</v>
      </c>
      <c r="B553">
        <v>119.99</v>
      </c>
    </row>
    <row r="554" spans="1:2" x14ac:dyDescent="0.4">
      <c r="A554" s="1">
        <v>42309</v>
      </c>
      <c r="B554">
        <v>122.58</v>
      </c>
    </row>
    <row r="555" spans="1:2" x14ac:dyDescent="0.4">
      <c r="A555" s="1">
        <v>42339</v>
      </c>
      <c r="B555">
        <v>121.78</v>
      </c>
    </row>
    <row r="556" spans="1:2" x14ac:dyDescent="0.4">
      <c r="A556" s="1">
        <v>42370</v>
      </c>
      <c r="B556">
        <v>118.18</v>
      </c>
    </row>
    <row r="557" spans="1:2" x14ac:dyDescent="0.4">
      <c r="A557" s="1">
        <v>42401</v>
      </c>
      <c r="B557">
        <v>115.01</v>
      </c>
    </row>
    <row r="558" spans="1:2" x14ac:dyDescent="0.4">
      <c r="A558" s="1">
        <v>42430</v>
      </c>
      <c r="B558">
        <v>113.05</v>
      </c>
    </row>
    <row r="559" spans="1:2" x14ac:dyDescent="0.4">
      <c r="A559" s="1">
        <v>42461</v>
      </c>
      <c r="B559">
        <v>109.72</v>
      </c>
    </row>
    <row r="560" spans="1:2" x14ac:dyDescent="0.4">
      <c r="A560" s="1">
        <v>42491</v>
      </c>
      <c r="B560">
        <v>109.24</v>
      </c>
    </row>
    <row r="561" spans="1:2" x14ac:dyDescent="0.4">
      <c r="A561" s="1">
        <v>42522</v>
      </c>
      <c r="B561">
        <v>105.44</v>
      </c>
    </row>
    <row r="562" spans="1:2" x14ac:dyDescent="0.4">
      <c r="A562" s="1">
        <v>42552</v>
      </c>
      <c r="B562">
        <v>103.97</v>
      </c>
    </row>
    <row r="563" spans="1:2" x14ac:dyDescent="0.4">
      <c r="A563" s="1">
        <v>42583</v>
      </c>
      <c r="B563">
        <v>101.28</v>
      </c>
    </row>
    <row r="564" spans="1:2" x14ac:dyDescent="0.4">
      <c r="A564" s="1">
        <v>42614</v>
      </c>
      <c r="B564">
        <v>101.99</v>
      </c>
    </row>
    <row r="565" spans="1:2" x14ac:dyDescent="0.4">
      <c r="A565" s="1">
        <v>42644</v>
      </c>
      <c r="B565">
        <v>103.81</v>
      </c>
    </row>
    <row r="566" spans="1:2" x14ac:dyDescent="0.4">
      <c r="A566" s="1">
        <v>42675</v>
      </c>
      <c r="B566">
        <v>108.33</v>
      </c>
    </row>
    <row r="567" spans="1:2" x14ac:dyDescent="0.4">
      <c r="A567" s="1">
        <v>42705</v>
      </c>
      <c r="B567">
        <v>116.01</v>
      </c>
    </row>
    <row r="568" spans="1:2" x14ac:dyDescent="0.4">
      <c r="A568" s="1">
        <v>42736</v>
      </c>
      <c r="B568">
        <v>114.69</v>
      </c>
    </row>
    <row r="569" spans="1:2" x14ac:dyDescent="0.4">
      <c r="A569" s="1">
        <v>42767</v>
      </c>
      <c r="B569">
        <v>113.13</v>
      </c>
    </row>
    <row r="570" spans="1:2" x14ac:dyDescent="0.4">
      <c r="A570" s="1">
        <v>42795</v>
      </c>
      <c r="B570">
        <v>113.02</v>
      </c>
    </row>
    <row r="571" spans="1:2" x14ac:dyDescent="0.4">
      <c r="A571" s="1">
        <v>42826</v>
      </c>
      <c r="B571">
        <v>110.08</v>
      </c>
    </row>
    <row r="572" spans="1:2" x14ac:dyDescent="0.4">
      <c r="A572" s="1">
        <v>42856</v>
      </c>
      <c r="B572">
        <v>112.24</v>
      </c>
    </row>
    <row r="573" spans="1:2" x14ac:dyDescent="0.4">
      <c r="A573" s="1">
        <v>42887</v>
      </c>
      <c r="B573">
        <v>110.89</v>
      </c>
    </row>
    <row r="574" spans="1:2" x14ac:dyDescent="0.4">
      <c r="A574" s="1">
        <v>42917</v>
      </c>
      <c r="B574">
        <v>112.5</v>
      </c>
    </row>
    <row r="575" spans="1:2" x14ac:dyDescent="0.4">
      <c r="A575" s="1">
        <v>42948</v>
      </c>
      <c r="B575">
        <v>109.9</v>
      </c>
    </row>
    <row r="576" spans="1:2" x14ac:dyDescent="0.4">
      <c r="A576" s="1">
        <v>42979</v>
      </c>
      <c r="B576">
        <v>110.67</v>
      </c>
    </row>
    <row r="577" spans="1:2" x14ac:dyDescent="0.4">
      <c r="A577" s="1">
        <v>43009</v>
      </c>
      <c r="B577">
        <v>112.94</v>
      </c>
    </row>
    <row r="578" spans="1:2" x14ac:dyDescent="0.4">
      <c r="A578" s="1">
        <v>43040</v>
      </c>
      <c r="B578">
        <v>112.89</v>
      </c>
    </row>
    <row r="579" spans="1:2" x14ac:dyDescent="0.4">
      <c r="A579" s="1">
        <v>43070</v>
      </c>
      <c r="B579">
        <v>112.96</v>
      </c>
    </row>
    <row r="580" spans="1:2" x14ac:dyDescent="0.4">
      <c r="A580" s="1">
        <v>43101</v>
      </c>
      <c r="B580">
        <v>110.74</v>
      </c>
    </row>
    <row r="581" spans="1:2" x14ac:dyDescent="0.4">
      <c r="A581" s="1">
        <v>43132</v>
      </c>
      <c r="B581">
        <v>107.9</v>
      </c>
    </row>
    <row r="582" spans="1:2" x14ac:dyDescent="0.4">
      <c r="A582" s="1">
        <v>43160</v>
      </c>
      <c r="B582">
        <v>106.01</v>
      </c>
    </row>
    <row r="583" spans="1:2" x14ac:dyDescent="0.4">
      <c r="A583" s="1">
        <v>43191</v>
      </c>
      <c r="B583">
        <v>107.49</v>
      </c>
    </row>
    <row r="584" spans="1:2" x14ac:dyDescent="0.4">
      <c r="A584" s="1">
        <v>43221</v>
      </c>
      <c r="B584">
        <v>109.74</v>
      </c>
    </row>
    <row r="585" spans="1:2" x14ac:dyDescent="0.4">
      <c r="A585" s="1">
        <v>43252</v>
      </c>
      <c r="B585">
        <v>110.02</v>
      </c>
    </row>
    <row r="586" spans="1:2" x14ac:dyDescent="0.4">
      <c r="A586" s="1">
        <v>43282</v>
      </c>
      <c r="B586">
        <v>111.41</v>
      </c>
    </row>
    <row r="587" spans="1:2" x14ac:dyDescent="0.4">
      <c r="A587" s="1">
        <v>43313</v>
      </c>
      <c r="B587">
        <v>111.06</v>
      </c>
    </row>
    <row r="588" spans="1:2" x14ac:dyDescent="0.4">
      <c r="A588" s="1">
        <v>43344</v>
      </c>
      <c r="B588">
        <v>111.91</v>
      </c>
    </row>
    <row r="589" spans="1:2" x14ac:dyDescent="0.4">
      <c r="A589" s="1">
        <v>43374</v>
      </c>
      <c r="B589">
        <v>112.81</v>
      </c>
    </row>
    <row r="590" spans="1:2" x14ac:dyDescent="0.4">
      <c r="A590" s="1">
        <v>43405</v>
      </c>
      <c r="B590">
        <v>113.36</v>
      </c>
    </row>
    <row r="591" spans="1:2" x14ac:dyDescent="0.4">
      <c r="A591" s="1">
        <v>43435</v>
      </c>
      <c r="B591">
        <v>112.38</v>
      </c>
    </row>
    <row r="592" spans="1:2" x14ac:dyDescent="0.4">
      <c r="A592" s="1">
        <v>43466</v>
      </c>
      <c r="B592">
        <v>108.97</v>
      </c>
    </row>
    <row r="593" spans="1:2" x14ac:dyDescent="0.4">
      <c r="A593" s="1">
        <v>43497</v>
      </c>
      <c r="B593">
        <v>110.36</v>
      </c>
    </row>
    <row r="594" spans="1:2" x14ac:dyDescent="0.4">
      <c r="A594" s="1">
        <v>43525</v>
      </c>
      <c r="B594">
        <v>111.22</v>
      </c>
    </row>
    <row r="595" spans="1:2" x14ac:dyDescent="0.4">
      <c r="A595" s="1">
        <v>43556</v>
      </c>
      <c r="B595">
        <v>111.63</v>
      </c>
    </row>
    <row r="596" spans="1:2" x14ac:dyDescent="0.4">
      <c r="A596" s="1">
        <v>43586</v>
      </c>
      <c r="B596">
        <v>109.76</v>
      </c>
    </row>
    <row r="597" spans="1:2" x14ac:dyDescent="0.4">
      <c r="A597" s="1">
        <v>43617</v>
      </c>
      <c r="B597">
        <v>108.07</v>
      </c>
    </row>
    <row r="598" spans="1:2" x14ac:dyDescent="0.4">
      <c r="A598" s="1">
        <v>43647</v>
      </c>
      <c r="B598">
        <v>108.23</v>
      </c>
    </row>
    <row r="599" spans="1:2" x14ac:dyDescent="0.4">
      <c r="A599" s="1">
        <v>43678</v>
      </c>
      <c r="B599">
        <v>106.34</v>
      </c>
    </row>
    <row r="600" spans="1:2" x14ac:dyDescent="0.4">
      <c r="A600" s="1">
        <v>43709</v>
      </c>
      <c r="B600">
        <v>107.4</v>
      </c>
    </row>
    <row r="601" spans="1:2" x14ac:dyDescent="0.4">
      <c r="A601" s="1">
        <v>43739</v>
      </c>
      <c r="B601">
        <v>108.12</v>
      </c>
    </row>
    <row r="602" spans="1:2" x14ac:dyDescent="0.4">
      <c r="A602" s="1">
        <v>43770</v>
      </c>
      <c r="B602">
        <v>108.88</v>
      </c>
    </row>
    <row r="603" spans="1:2" x14ac:dyDescent="0.4">
      <c r="A603" s="1">
        <v>43800</v>
      </c>
      <c r="B603">
        <v>109.18</v>
      </c>
    </row>
    <row r="604" spans="1:2" x14ac:dyDescent="0.4">
      <c r="A604" s="1">
        <v>43831</v>
      </c>
      <c r="B604">
        <v>109.38</v>
      </c>
    </row>
    <row r="605" spans="1:2" x14ac:dyDescent="0.4">
      <c r="A605" s="1">
        <v>43862</v>
      </c>
      <c r="B605">
        <v>109.96</v>
      </c>
    </row>
    <row r="606" spans="1:2" x14ac:dyDescent="0.4">
      <c r="A606" s="1">
        <v>43891</v>
      </c>
      <c r="B606">
        <v>107.42</v>
      </c>
    </row>
    <row r="607" spans="1:2" x14ac:dyDescent="0.4">
      <c r="A607" s="1">
        <v>43922</v>
      </c>
      <c r="B607">
        <v>107.85</v>
      </c>
    </row>
    <row r="608" spans="1:2" x14ac:dyDescent="0.4">
      <c r="A608" s="1">
        <v>43952</v>
      </c>
      <c r="B608">
        <v>107.28</v>
      </c>
    </row>
    <row r="609" spans="1:2" x14ac:dyDescent="0.4">
      <c r="A609" s="1">
        <v>43983</v>
      </c>
      <c r="B609">
        <v>107.6</v>
      </c>
    </row>
    <row r="610" spans="1:2" x14ac:dyDescent="0.4">
      <c r="A610" s="1">
        <v>44013</v>
      </c>
      <c r="B610">
        <v>106.75</v>
      </c>
    </row>
    <row r="611" spans="1:2" x14ac:dyDescent="0.4">
      <c r="A611" s="1">
        <v>44044</v>
      </c>
      <c r="B611">
        <v>106.02</v>
      </c>
    </row>
    <row r="612" spans="1:2" x14ac:dyDescent="0.4">
      <c r="A612" s="1">
        <v>44075</v>
      </c>
      <c r="B612">
        <v>105.67</v>
      </c>
    </row>
    <row r="613" spans="1:2" x14ac:dyDescent="0.4">
      <c r="A613" s="1">
        <v>44105</v>
      </c>
      <c r="B613">
        <v>105.21</v>
      </c>
    </row>
    <row r="614" spans="1:2" x14ac:dyDescent="0.4">
      <c r="A614" s="1">
        <v>44136</v>
      </c>
      <c r="B614">
        <v>104.4</v>
      </c>
    </row>
    <row r="615" spans="1:2" x14ac:dyDescent="0.4">
      <c r="A615" s="1">
        <v>44166</v>
      </c>
      <c r="B615">
        <v>103.83</v>
      </c>
    </row>
    <row r="616" spans="1:2" x14ac:dyDescent="0.4">
      <c r="A616" s="1">
        <v>44197</v>
      </c>
      <c r="B616">
        <v>103.7</v>
      </c>
    </row>
    <row r="617" spans="1:2" x14ac:dyDescent="0.4">
      <c r="A617" s="1">
        <v>44228</v>
      </c>
      <c r="B617">
        <v>105.38</v>
      </c>
    </row>
    <row r="618" spans="1:2" x14ac:dyDescent="0.4">
      <c r="A618" s="1">
        <v>44256</v>
      </c>
      <c r="B618">
        <v>108.7</v>
      </c>
    </row>
    <row r="619" spans="1:2" x14ac:dyDescent="0.4">
      <c r="A619" s="1">
        <v>44287</v>
      </c>
      <c r="B619">
        <v>109.1</v>
      </c>
    </row>
    <row r="620" spans="1:2" x14ac:dyDescent="0.4">
      <c r="A620" s="1">
        <v>44317</v>
      </c>
      <c r="B620">
        <v>109.13</v>
      </c>
    </row>
    <row r="621" spans="1:2" x14ac:dyDescent="0.4">
      <c r="A621" s="1">
        <v>44348</v>
      </c>
      <c r="B621">
        <v>110.09</v>
      </c>
    </row>
    <row r="622" spans="1:2" x14ac:dyDescent="0.4">
      <c r="A622" s="1">
        <v>44378</v>
      </c>
      <c r="B622">
        <v>110.26</v>
      </c>
    </row>
    <row r="623" spans="1:2" x14ac:dyDescent="0.4">
      <c r="A623" s="1">
        <v>44409</v>
      </c>
      <c r="B623">
        <v>109.82</v>
      </c>
    </row>
    <row r="624" spans="1:2" x14ac:dyDescent="0.4">
      <c r="A624" s="1">
        <v>44440</v>
      </c>
      <c r="B624">
        <v>110.2</v>
      </c>
    </row>
    <row r="625" spans="1:2" x14ac:dyDescent="0.4">
      <c r="A625" s="1">
        <v>44470</v>
      </c>
      <c r="B625">
        <v>113.09</v>
      </c>
    </row>
    <row r="626" spans="1:2" x14ac:dyDescent="0.4">
      <c r="A626" s="1">
        <v>44501</v>
      </c>
      <c r="B626">
        <v>114.03</v>
      </c>
    </row>
    <row r="627" spans="1:2" x14ac:dyDescent="0.4">
      <c r="A627" s="1">
        <v>44531</v>
      </c>
      <c r="B627">
        <v>113.88</v>
      </c>
    </row>
    <row r="628" spans="1:2" x14ac:dyDescent="0.4">
      <c r="A628" s="1">
        <v>44562</v>
      </c>
      <c r="B628">
        <v>114.84</v>
      </c>
    </row>
    <row r="629" spans="1:2" x14ac:dyDescent="0.4">
      <c r="A629" s="1">
        <v>44593</v>
      </c>
      <c r="B629">
        <v>115.16</v>
      </c>
    </row>
    <row r="630" spans="1:2" x14ac:dyDescent="0.4">
      <c r="A630" s="1">
        <v>44621</v>
      </c>
      <c r="B630">
        <v>118.54</v>
      </c>
    </row>
    <row r="631" spans="1:2" x14ac:dyDescent="0.4">
      <c r="A631" s="1">
        <v>44652</v>
      </c>
      <c r="B631">
        <v>126.13</v>
      </c>
    </row>
    <row r="632" spans="1:2" x14ac:dyDescent="0.4">
      <c r="A632" s="1">
        <v>44682</v>
      </c>
      <c r="B632">
        <v>128.68</v>
      </c>
    </row>
    <row r="633" spans="1:2" x14ac:dyDescent="0.4">
      <c r="A633" s="1">
        <v>44713</v>
      </c>
      <c r="B633">
        <v>133.85</v>
      </c>
    </row>
    <row r="634" spans="1:2" x14ac:dyDescent="0.4">
      <c r="A634" s="1">
        <v>44743</v>
      </c>
      <c r="B634">
        <v>136.69999999999999</v>
      </c>
    </row>
    <row r="635" spans="1:2" x14ac:dyDescent="0.4">
      <c r="A635" s="1">
        <v>44774</v>
      </c>
      <c r="B635">
        <v>135.28</v>
      </c>
    </row>
    <row r="636" spans="1:2" x14ac:dyDescent="0.4">
      <c r="A636" s="1">
        <v>44805</v>
      </c>
      <c r="B636">
        <v>143.09</v>
      </c>
    </row>
    <row r="637" spans="1:2" x14ac:dyDescent="0.4">
      <c r="A637" s="1">
        <v>44835</v>
      </c>
      <c r="B637">
        <v>147.16</v>
      </c>
    </row>
    <row r="638" spans="1:2" x14ac:dyDescent="0.4">
      <c r="A638" s="1">
        <v>44866</v>
      </c>
      <c r="B638">
        <v>142.16999999999999</v>
      </c>
    </row>
    <row r="639" spans="1:2" x14ac:dyDescent="0.4">
      <c r="A639" s="1">
        <v>44896</v>
      </c>
      <c r="B639">
        <v>134.85</v>
      </c>
    </row>
    <row r="640" spans="1:2" x14ac:dyDescent="0.4">
      <c r="A640" s="1">
        <v>44927</v>
      </c>
      <c r="B640">
        <v>130.28</v>
      </c>
    </row>
    <row r="641" spans="1:2" x14ac:dyDescent="0.4">
      <c r="A641" s="1">
        <v>44958</v>
      </c>
      <c r="B641">
        <v>132.69</v>
      </c>
    </row>
    <row r="642" spans="1:2" x14ac:dyDescent="0.4">
      <c r="A642" s="1">
        <v>44986</v>
      </c>
      <c r="B642">
        <v>133.86000000000001</v>
      </c>
    </row>
    <row r="643" spans="1:2" x14ac:dyDescent="0.4">
      <c r="A643" s="1">
        <v>45017</v>
      </c>
      <c r="B643">
        <v>133.4</v>
      </c>
    </row>
    <row r="644" spans="1:2" x14ac:dyDescent="0.4">
      <c r="A644" s="1">
        <v>45047</v>
      </c>
      <c r="B644">
        <v>137.38999999999999</v>
      </c>
    </row>
    <row r="645" spans="1:2" x14ac:dyDescent="0.4">
      <c r="A645" s="1">
        <v>45078</v>
      </c>
      <c r="B645">
        <v>141.33000000000001</v>
      </c>
    </row>
    <row r="646" spans="1:2" x14ac:dyDescent="0.4">
      <c r="A646" s="1">
        <v>45108</v>
      </c>
      <c r="B646">
        <v>141.19999999999999</v>
      </c>
    </row>
    <row r="647" spans="1:2" x14ac:dyDescent="0.4">
      <c r="A647" s="1">
        <v>45139</v>
      </c>
      <c r="B647">
        <v>144.72999999999999</v>
      </c>
    </row>
    <row r="648" spans="1:2" x14ac:dyDescent="0.4">
      <c r="A648" s="1">
        <v>45170</v>
      </c>
    </row>
    <row r="649" spans="1:2" x14ac:dyDescent="0.4">
      <c r="A649" s="1">
        <v>45200</v>
      </c>
    </row>
    <row r="650" spans="1:2" x14ac:dyDescent="0.4">
      <c r="A650" s="1">
        <v>45231</v>
      </c>
    </row>
    <row r="651" spans="1:2" x14ac:dyDescent="0.4">
      <c r="A651" s="1">
        <v>45261</v>
      </c>
    </row>
  </sheetData>
  <phoneticPr fontId="1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A43C1-A716-4432-A13D-685F4356C4F8}">
  <dimension ref="A1:E659"/>
  <sheetViews>
    <sheetView topLeftCell="A5" workbookViewId="0">
      <selection activeCell="H7" sqref="H7"/>
    </sheetView>
  </sheetViews>
  <sheetFormatPr defaultRowHeight="18.75" x14ac:dyDescent="0.4"/>
  <sheetData>
    <row r="1" spans="1:5" x14ac:dyDescent="0.4">
      <c r="A1" t="s">
        <v>73</v>
      </c>
      <c r="B1" t="s">
        <v>72</v>
      </c>
    </row>
    <row r="2" spans="1:5" x14ac:dyDescent="0.4">
      <c r="A2" t="s">
        <v>71</v>
      </c>
      <c r="B2" t="s">
        <v>70</v>
      </c>
    </row>
    <row r="3" spans="1:5" x14ac:dyDescent="0.4">
      <c r="A3" t="s">
        <v>153</v>
      </c>
      <c r="B3" t="s">
        <v>152</v>
      </c>
    </row>
    <row r="4" spans="1:5" x14ac:dyDescent="0.4">
      <c r="A4" t="s">
        <v>26</v>
      </c>
      <c r="B4" t="s">
        <v>28</v>
      </c>
    </row>
    <row r="5" spans="1:5" x14ac:dyDescent="0.4">
      <c r="A5" t="s">
        <v>151</v>
      </c>
      <c r="B5" t="s">
        <v>150</v>
      </c>
    </row>
    <row r="6" spans="1:5" x14ac:dyDescent="0.4">
      <c r="A6" t="s">
        <v>149</v>
      </c>
      <c r="B6" t="s">
        <v>148</v>
      </c>
    </row>
    <row r="7" spans="1:5" x14ac:dyDescent="0.4">
      <c r="A7" t="s">
        <v>147</v>
      </c>
      <c r="B7" t="s">
        <v>146</v>
      </c>
      <c r="E7" t="s">
        <v>155</v>
      </c>
    </row>
    <row r="8" spans="1:5" x14ac:dyDescent="0.4">
      <c r="A8" t="s">
        <v>145</v>
      </c>
      <c r="B8" t="s">
        <v>144</v>
      </c>
    </row>
    <row r="9" spans="1:5" x14ac:dyDescent="0.4">
      <c r="B9" t="s">
        <v>143</v>
      </c>
    </row>
    <row r="10" spans="1:5" x14ac:dyDescent="0.4">
      <c r="B10" t="s">
        <v>143</v>
      </c>
    </row>
    <row r="11" spans="1:5" x14ac:dyDescent="0.4">
      <c r="B11" t="s">
        <v>154</v>
      </c>
    </row>
    <row r="12" spans="1:5" x14ac:dyDescent="0.4">
      <c r="A12" s="1">
        <v>25569</v>
      </c>
      <c r="B12">
        <v>75.02</v>
      </c>
    </row>
    <row r="13" spans="1:5" x14ac:dyDescent="0.4">
      <c r="A13" s="1">
        <v>25600</v>
      </c>
      <c r="B13">
        <v>74.58</v>
      </c>
    </row>
    <row r="14" spans="1:5" x14ac:dyDescent="0.4">
      <c r="A14" s="1">
        <v>25628</v>
      </c>
      <c r="B14">
        <v>74.86</v>
      </c>
    </row>
    <row r="15" spans="1:5" x14ac:dyDescent="0.4">
      <c r="A15" s="1">
        <v>25659</v>
      </c>
      <c r="B15">
        <v>74.930000000000007</v>
      </c>
    </row>
    <row r="16" spans="1:5" x14ac:dyDescent="0.4">
      <c r="A16" s="1">
        <v>25689</v>
      </c>
      <c r="B16">
        <v>74.41</v>
      </c>
    </row>
    <row r="17" spans="1:2" x14ac:dyDescent="0.4">
      <c r="A17" s="1">
        <v>25720</v>
      </c>
      <c r="B17">
        <v>74.28</v>
      </c>
    </row>
    <row r="18" spans="1:2" x14ac:dyDescent="0.4">
      <c r="A18" s="1">
        <v>25750</v>
      </c>
      <c r="B18">
        <v>73.790000000000006</v>
      </c>
    </row>
    <row r="19" spans="1:2" x14ac:dyDescent="0.4">
      <c r="A19" s="1">
        <v>25781</v>
      </c>
      <c r="B19">
        <v>73.45</v>
      </c>
    </row>
    <row r="20" spans="1:2" x14ac:dyDescent="0.4">
      <c r="A20" s="1">
        <v>25812</v>
      </c>
      <c r="B20">
        <v>74.150000000000006</v>
      </c>
    </row>
    <row r="21" spans="1:2" x14ac:dyDescent="0.4">
      <c r="A21" s="1">
        <v>25842</v>
      </c>
      <c r="B21">
        <v>75.03</v>
      </c>
    </row>
    <row r="22" spans="1:2" x14ac:dyDescent="0.4">
      <c r="A22" s="1">
        <v>25873</v>
      </c>
      <c r="B22">
        <v>74.89</v>
      </c>
    </row>
    <row r="23" spans="1:2" x14ac:dyDescent="0.4">
      <c r="A23" s="1">
        <v>25903</v>
      </c>
      <c r="B23">
        <v>74.97</v>
      </c>
    </row>
    <row r="24" spans="1:2" x14ac:dyDescent="0.4">
      <c r="A24" s="1">
        <v>25934</v>
      </c>
      <c r="B24">
        <v>74.89</v>
      </c>
    </row>
    <row r="25" spans="1:2" x14ac:dyDescent="0.4">
      <c r="A25" s="1">
        <v>25965</v>
      </c>
      <c r="B25">
        <v>74.709999999999994</v>
      </c>
    </row>
    <row r="26" spans="1:2" x14ac:dyDescent="0.4">
      <c r="A26" s="1">
        <v>25993</v>
      </c>
      <c r="B26">
        <v>74.650000000000006</v>
      </c>
    </row>
    <row r="27" spans="1:2" x14ac:dyDescent="0.4">
      <c r="A27" s="1">
        <v>26024</v>
      </c>
      <c r="B27">
        <v>75.430000000000007</v>
      </c>
    </row>
    <row r="28" spans="1:2" x14ac:dyDescent="0.4">
      <c r="A28" s="1">
        <v>26054</v>
      </c>
      <c r="B28">
        <v>75.290000000000006</v>
      </c>
    </row>
    <row r="29" spans="1:2" x14ac:dyDescent="0.4">
      <c r="A29" s="1">
        <v>26085</v>
      </c>
      <c r="B29">
        <v>75.25</v>
      </c>
    </row>
    <row r="30" spans="1:2" x14ac:dyDescent="0.4">
      <c r="A30" s="1">
        <v>26115</v>
      </c>
      <c r="B30">
        <v>75.52</v>
      </c>
    </row>
    <row r="31" spans="1:2" x14ac:dyDescent="0.4">
      <c r="A31" s="1">
        <v>26146</v>
      </c>
      <c r="B31">
        <v>75.14</v>
      </c>
    </row>
    <row r="32" spans="1:2" x14ac:dyDescent="0.4">
      <c r="A32" s="1">
        <v>26177</v>
      </c>
      <c r="B32">
        <v>80.37</v>
      </c>
    </row>
    <row r="33" spans="1:2" x14ac:dyDescent="0.4">
      <c r="A33" s="1">
        <v>26207</v>
      </c>
      <c r="B33">
        <v>81.83</v>
      </c>
    </row>
    <row r="34" spans="1:2" x14ac:dyDescent="0.4">
      <c r="A34" s="1">
        <v>26238</v>
      </c>
      <c r="B34">
        <v>81.5</v>
      </c>
    </row>
    <row r="35" spans="1:2" x14ac:dyDescent="0.4">
      <c r="A35" s="1">
        <v>26268</v>
      </c>
      <c r="B35">
        <v>82.6</v>
      </c>
    </row>
    <row r="36" spans="1:2" x14ac:dyDescent="0.4">
      <c r="A36" s="1">
        <v>26299</v>
      </c>
      <c r="B36">
        <v>83.65</v>
      </c>
    </row>
    <row r="37" spans="1:2" x14ac:dyDescent="0.4">
      <c r="A37" s="1">
        <v>26330</v>
      </c>
      <c r="B37">
        <v>85.23</v>
      </c>
    </row>
    <row r="38" spans="1:2" x14ac:dyDescent="0.4">
      <c r="A38" s="1">
        <v>26359</v>
      </c>
      <c r="B38">
        <v>86.25</v>
      </c>
    </row>
    <row r="39" spans="1:2" x14ac:dyDescent="0.4">
      <c r="A39" s="1">
        <v>26390</v>
      </c>
      <c r="B39">
        <v>86.88</v>
      </c>
    </row>
    <row r="40" spans="1:2" x14ac:dyDescent="0.4">
      <c r="A40" s="1">
        <v>26420</v>
      </c>
      <c r="B40">
        <v>86.52</v>
      </c>
    </row>
    <row r="41" spans="1:2" x14ac:dyDescent="0.4">
      <c r="A41" s="1">
        <v>26451</v>
      </c>
      <c r="B41">
        <v>86.83</v>
      </c>
    </row>
    <row r="42" spans="1:2" x14ac:dyDescent="0.4">
      <c r="A42" s="1">
        <v>26481</v>
      </c>
      <c r="B42">
        <v>87.18</v>
      </c>
    </row>
    <row r="43" spans="1:2" x14ac:dyDescent="0.4">
      <c r="A43" s="1">
        <v>26512</v>
      </c>
      <c r="B43">
        <v>87.21</v>
      </c>
    </row>
    <row r="44" spans="1:2" x14ac:dyDescent="0.4">
      <c r="A44" s="1">
        <v>26543</v>
      </c>
      <c r="B44">
        <v>87.44</v>
      </c>
    </row>
    <row r="45" spans="1:2" x14ac:dyDescent="0.4">
      <c r="A45" s="1">
        <v>26573</v>
      </c>
      <c r="B45">
        <v>88.13</v>
      </c>
    </row>
    <row r="46" spans="1:2" x14ac:dyDescent="0.4">
      <c r="A46" s="1">
        <v>26604</v>
      </c>
      <c r="B46">
        <v>87.95</v>
      </c>
    </row>
    <row r="47" spans="1:2" x14ac:dyDescent="0.4">
      <c r="A47" s="1">
        <v>26634</v>
      </c>
      <c r="B47">
        <v>88.22</v>
      </c>
    </row>
    <row r="48" spans="1:2" x14ac:dyDescent="0.4">
      <c r="A48" s="1">
        <v>26665</v>
      </c>
      <c r="B48">
        <v>88.43</v>
      </c>
    </row>
    <row r="49" spans="1:2" x14ac:dyDescent="0.4">
      <c r="A49" s="1">
        <v>26696</v>
      </c>
      <c r="B49">
        <v>93.68</v>
      </c>
    </row>
    <row r="50" spans="1:2" x14ac:dyDescent="0.4">
      <c r="A50" s="1">
        <v>26724</v>
      </c>
      <c r="B50">
        <v>99.43</v>
      </c>
    </row>
    <row r="51" spans="1:2" x14ac:dyDescent="0.4">
      <c r="A51" s="1">
        <v>26755</v>
      </c>
      <c r="B51">
        <v>99.33</v>
      </c>
    </row>
    <row r="52" spans="1:2" x14ac:dyDescent="0.4">
      <c r="A52" s="1">
        <v>26785</v>
      </c>
      <c r="B52">
        <v>99.69</v>
      </c>
    </row>
    <row r="53" spans="1:2" x14ac:dyDescent="0.4">
      <c r="A53" s="1">
        <v>26816</v>
      </c>
      <c r="B53">
        <v>97.63</v>
      </c>
    </row>
    <row r="54" spans="1:2" x14ac:dyDescent="0.4">
      <c r="A54" s="1">
        <v>26846</v>
      </c>
      <c r="B54">
        <v>96.06</v>
      </c>
    </row>
    <row r="55" spans="1:2" x14ac:dyDescent="0.4">
      <c r="A55" s="1">
        <v>26877</v>
      </c>
      <c r="B55">
        <v>96.44</v>
      </c>
    </row>
    <row r="56" spans="1:2" x14ac:dyDescent="0.4">
      <c r="A56" s="1">
        <v>26908</v>
      </c>
      <c r="B56">
        <v>98.4</v>
      </c>
    </row>
    <row r="57" spans="1:2" x14ac:dyDescent="0.4">
      <c r="A57" s="1">
        <v>26938</v>
      </c>
      <c r="B57">
        <v>96.87</v>
      </c>
    </row>
    <row r="58" spans="1:2" x14ac:dyDescent="0.4">
      <c r="A58" s="1">
        <v>26969</v>
      </c>
      <c r="B58">
        <v>94.1</v>
      </c>
    </row>
    <row r="59" spans="1:2" x14ac:dyDescent="0.4">
      <c r="A59" s="1">
        <v>26999</v>
      </c>
      <c r="B59">
        <v>96.67</v>
      </c>
    </row>
    <row r="60" spans="1:2" x14ac:dyDescent="0.4">
      <c r="A60" s="1">
        <v>27030</v>
      </c>
      <c r="B60">
        <v>94.83</v>
      </c>
    </row>
    <row r="61" spans="1:2" x14ac:dyDescent="0.4">
      <c r="A61" s="1">
        <v>27061</v>
      </c>
      <c r="B61">
        <v>96.83</v>
      </c>
    </row>
    <row r="62" spans="1:2" x14ac:dyDescent="0.4">
      <c r="A62" s="1">
        <v>27089</v>
      </c>
      <c r="B62">
        <v>98.09</v>
      </c>
    </row>
    <row r="63" spans="1:2" x14ac:dyDescent="0.4">
      <c r="A63" s="1">
        <v>27120</v>
      </c>
      <c r="B63">
        <v>100.51</v>
      </c>
    </row>
    <row r="64" spans="1:2" x14ac:dyDescent="0.4">
      <c r="A64" s="1">
        <v>27150</v>
      </c>
      <c r="B64">
        <v>98.97</v>
      </c>
    </row>
    <row r="65" spans="1:2" x14ac:dyDescent="0.4">
      <c r="A65" s="1">
        <v>27181</v>
      </c>
      <c r="B65">
        <v>98.17</v>
      </c>
    </row>
    <row r="66" spans="1:2" x14ac:dyDescent="0.4">
      <c r="A66" s="1">
        <v>27211</v>
      </c>
      <c r="B66">
        <v>96.24</v>
      </c>
    </row>
    <row r="67" spans="1:2" x14ac:dyDescent="0.4">
      <c r="A67" s="1">
        <v>27242</v>
      </c>
      <c r="B67">
        <v>93.02</v>
      </c>
    </row>
    <row r="68" spans="1:2" x14ac:dyDescent="0.4">
      <c r="A68" s="1">
        <v>27273</v>
      </c>
      <c r="B68">
        <v>94.59</v>
      </c>
    </row>
    <row r="69" spans="1:2" x14ac:dyDescent="0.4">
      <c r="A69" s="1">
        <v>27303</v>
      </c>
      <c r="B69">
        <v>95.45</v>
      </c>
    </row>
    <row r="70" spans="1:2" x14ac:dyDescent="0.4">
      <c r="A70" s="1">
        <v>27334</v>
      </c>
      <c r="B70">
        <v>94.32</v>
      </c>
    </row>
    <row r="71" spans="1:2" x14ac:dyDescent="0.4">
      <c r="A71" s="1">
        <v>27364</v>
      </c>
      <c r="B71">
        <v>94.31</v>
      </c>
    </row>
    <row r="72" spans="1:2" x14ac:dyDescent="0.4">
      <c r="A72" s="1">
        <v>27395</v>
      </c>
      <c r="B72">
        <v>94.07</v>
      </c>
    </row>
    <row r="73" spans="1:2" x14ac:dyDescent="0.4">
      <c r="A73" s="1">
        <v>27426</v>
      </c>
      <c r="B73">
        <v>95.36</v>
      </c>
    </row>
    <row r="74" spans="1:2" x14ac:dyDescent="0.4">
      <c r="A74" s="1">
        <v>27454</v>
      </c>
      <c r="B74">
        <v>96.45</v>
      </c>
    </row>
    <row r="75" spans="1:2" x14ac:dyDescent="0.4">
      <c r="A75" s="1">
        <v>27485</v>
      </c>
      <c r="B75">
        <v>96.57</v>
      </c>
    </row>
    <row r="76" spans="1:2" x14ac:dyDescent="0.4">
      <c r="A76" s="1">
        <v>27515</v>
      </c>
      <c r="B76">
        <v>96.16</v>
      </c>
    </row>
    <row r="77" spans="1:2" x14ac:dyDescent="0.4">
      <c r="A77" s="1">
        <v>27546</v>
      </c>
      <c r="B77">
        <v>94.88</v>
      </c>
    </row>
    <row r="78" spans="1:2" x14ac:dyDescent="0.4">
      <c r="A78" s="1">
        <v>27576</v>
      </c>
      <c r="B78">
        <v>95.39</v>
      </c>
    </row>
    <row r="79" spans="1:2" x14ac:dyDescent="0.4">
      <c r="A79" s="1">
        <v>27607</v>
      </c>
      <c r="B79">
        <v>95.41</v>
      </c>
    </row>
    <row r="80" spans="1:2" x14ac:dyDescent="0.4">
      <c r="A80" s="1">
        <v>27638</v>
      </c>
      <c r="B80">
        <v>96.77</v>
      </c>
    </row>
    <row r="81" spans="1:2" x14ac:dyDescent="0.4">
      <c r="A81" s="1">
        <v>27668</v>
      </c>
      <c r="B81">
        <v>96.54</v>
      </c>
    </row>
    <row r="82" spans="1:2" x14ac:dyDescent="0.4">
      <c r="A82" s="1">
        <v>27699</v>
      </c>
      <c r="B82">
        <v>95.61</v>
      </c>
    </row>
    <row r="83" spans="1:2" x14ac:dyDescent="0.4">
      <c r="A83" s="1">
        <v>27729</v>
      </c>
      <c r="B83">
        <v>94.7</v>
      </c>
    </row>
    <row r="84" spans="1:2" x14ac:dyDescent="0.4">
      <c r="A84" s="1">
        <v>27760</v>
      </c>
      <c r="B84">
        <v>96.02</v>
      </c>
    </row>
    <row r="85" spans="1:2" x14ac:dyDescent="0.4">
      <c r="A85" s="1">
        <v>27791</v>
      </c>
      <c r="B85">
        <v>97.17</v>
      </c>
    </row>
    <row r="86" spans="1:2" x14ac:dyDescent="0.4">
      <c r="A86" s="1">
        <v>27820</v>
      </c>
      <c r="B86">
        <v>98.03</v>
      </c>
    </row>
    <row r="87" spans="1:2" x14ac:dyDescent="0.4">
      <c r="A87" s="1">
        <v>27851</v>
      </c>
      <c r="B87">
        <v>100.7</v>
      </c>
    </row>
    <row r="88" spans="1:2" x14ac:dyDescent="0.4">
      <c r="A88" s="1">
        <v>27881</v>
      </c>
      <c r="B88">
        <v>100.62</v>
      </c>
    </row>
    <row r="89" spans="1:2" x14ac:dyDescent="0.4">
      <c r="A89" s="1">
        <v>27912</v>
      </c>
      <c r="B89">
        <v>100.61</v>
      </c>
    </row>
    <row r="90" spans="1:2" x14ac:dyDescent="0.4">
      <c r="A90" s="1">
        <v>27942</v>
      </c>
      <c r="B90">
        <v>102.21</v>
      </c>
    </row>
    <row r="91" spans="1:2" x14ac:dyDescent="0.4">
      <c r="A91" s="1">
        <v>27973</v>
      </c>
      <c r="B91">
        <v>102.09</v>
      </c>
    </row>
    <row r="92" spans="1:2" x14ac:dyDescent="0.4">
      <c r="A92" s="1">
        <v>28004</v>
      </c>
      <c r="B92">
        <v>105.77</v>
      </c>
    </row>
    <row r="93" spans="1:2" x14ac:dyDescent="0.4">
      <c r="A93" s="1">
        <v>28034</v>
      </c>
      <c r="B93">
        <v>104.53</v>
      </c>
    </row>
    <row r="94" spans="1:2" x14ac:dyDescent="0.4">
      <c r="A94" s="1">
        <v>28065</v>
      </c>
      <c r="B94">
        <v>102.72</v>
      </c>
    </row>
    <row r="95" spans="1:2" x14ac:dyDescent="0.4">
      <c r="A95" s="1">
        <v>28095</v>
      </c>
      <c r="B95">
        <v>103.28</v>
      </c>
    </row>
    <row r="96" spans="1:2" x14ac:dyDescent="0.4">
      <c r="A96" s="1">
        <v>28126</v>
      </c>
      <c r="B96">
        <v>104.31</v>
      </c>
    </row>
    <row r="97" spans="1:2" x14ac:dyDescent="0.4">
      <c r="A97" s="1">
        <v>28157</v>
      </c>
      <c r="B97">
        <v>106.33</v>
      </c>
    </row>
    <row r="98" spans="1:2" x14ac:dyDescent="0.4">
      <c r="A98" s="1">
        <v>28185</v>
      </c>
      <c r="B98">
        <v>107.79</v>
      </c>
    </row>
    <row r="99" spans="1:2" x14ac:dyDescent="0.4">
      <c r="A99" s="1">
        <v>28216</v>
      </c>
      <c r="B99">
        <v>110.47</v>
      </c>
    </row>
    <row r="100" spans="1:2" x14ac:dyDescent="0.4">
      <c r="A100" s="1">
        <v>28246</v>
      </c>
      <c r="B100">
        <v>109.9</v>
      </c>
    </row>
    <row r="101" spans="1:2" x14ac:dyDescent="0.4">
      <c r="A101" s="1">
        <v>28277</v>
      </c>
      <c r="B101">
        <v>110.34</v>
      </c>
    </row>
    <row r="102" spans="1:2" x14ac:dyDescent="0.4">
      <c r="A102" s="1">
        <v>28307</v>
      </c>
      <c r="B102">
        <v>112.03</v>
      </c>
    </row>
    <row r="103" spans="1:2" x14ac:dyDescent="0.4">
      <c r="A103" s="1">
        <v>28338</v>
      </c>
      <c r="B103">
        <v>110.7</v>
      </c>
    </row>
    <row r="104" spans="1:2" x14ac:dyDescent="0.4">
      <c r="A104" s="1">
        <v>28369</v>
      </c>
      <c r="B104">
        <v>112.16</v>
      </c>
    </row>
    <row r="105" spans="1:2" x14ac:dyDescent="0.4">
      <c r="A105" s="1">
        <v>28399</v>
      </c>
      <c r="B105">
        <v>117.24</v>
      </c>
    </row>
    <row r="106" spans="1:2" x14ac:dyDescent="0.4">
      <c r="A106" s="1">
        <v>28430</v>
      </c>
      <c r="B106">
        <v>119.79</v>
      </c>
    </row>
    <row r="107" spans="1:2" x14ac:dyDescent="0.4">
      <c r="A107" s="1">
        <v>28460</v>
      </c>
      <c r="B107">
        <v>119.61</v>
      </c>
    </row>
    <row r="108" spans="1:2" x14ac:dyDescent="0.4">
      <c r="A108" s="1">
        <v>28491</v>
      </c>
      <c r="B108">
        <v>117.86</v>
      </c>
    </row>
    <row r="109" spans="1:2" x14ac:dyDescent="0.4">
      <c r="A109" s="1">
        <v>28522</v>
      </c>
      <c r="B109">
        <v>117.68</v>
      </c>
    </row>
    <row r="110" spans="1:2" x14ac:dyDescent="0.4">
      <c r="A110" s="1">
        <v>28550</v>
      </c>
      <c r="B110">
        <v>121.74</v>
      </c>
    </row>
    <row r="111" spans="1:2" x14ac:dyDescent="0.4">
      <c r="A111" s="1">
        <v>28581</v>
      </c>
      <c r="B111">
        <v>128.01</v>
      </c>
    </row>
    <row r="112" spans="1:2" x14ac:dyDescent="0.4">
      <c r="A112" s="1">
        <v>28611</v>
      </c>
      <c r="B112">
        <v>126.35</v>
      </c>
    </row>
    <row r="113" spans="1:2" x14ac:dyDescent="0.4">
      <c r="A113" s="1">
        <v>28642</v>
      </c>
      <c r="B113">
        <v>130.88999999999999</v>
      </c>
    </row>
    <row r="114" spans="1:2" x14ac:dyDescent="0.4">
      <c r="A114" s="1">
        <v>28672</v>
      </c>
      <c r="B114">
        <v>138.18</v>
      </c>
    </row>
    <row r="115" spans="1:2" x14ac:dyDescent="0.4">
      <c r="A115" s="1">
        <v>28703</v>
      </c>
      <c r="B115">
        <v>144.38999999999999</v>
      </c>
    </row>
    <row r="116" spans="1:2" x14ac:dyDescent="0.4">
      <c r="A116" s="1">
        <v>28734</v>
      </c>
      <c r="B116">
        <v>143.49</v>
      </c>
    </row>
    <row r="117" spans="1:2" x14ac:dyDescent="0.4">
      <c r="A117" s="1">
        <v>28764</v>
      </c>
      <c r="B117">
        <v>145.01</v>
      </c>
    </row>
    <row r="118" spans="1:2" x14ac:dyDescent="0.4">
      <c r="A118" s="1">
        <v>28795</v>
      </c>
      <c r="B118">
        <v>138.74</v>
      </c>
    </row>
    <row r="119" spans="1:2" x14ac:dyDescent="0.4">
      <c r="A119" s="1">
        <v>28825</v>
      </c>
      <c r="B119">
        <v>134.75</v>
      </c>
    </row>
    <row r="120" spans="1:2" x14ac:dyDescent="0.4">
      <c r="A120" s="1">
        <v>28856</v>
      </c>
      <c r="B120">
        <v>132.12</v>
      </c>
    </row>
    <row r="121" spans="1:2" x14ac:dyDescent="0.4">
      <c r="A121" s="1">
        <v>28887</v>
      </c>
      <c r="B121">
        <v>128.56</v>
      </c>
    </row>
    <row r="122" spans="1:2" x14ac:dyDescent="0.4">
      <c r="A122" s="1">
        <v>28915</v>
      </c>
      <c r="B122">
        <v>124.63</v>
      </c>
    </row>
    <row r="123" spans="1:2" x14ac:dyDescent="0.4">
      <c r="A123" s="1">
        <v>28946</v>
      </c>
      <c r="B123">
        <v>119.48</v>
      </c>
    </row>
    <row r="124" spans="1:2" x14ac:dyDescent="0.4">
      <c r="A124" s="1">
        <v>28976</v>
      </c>
      <c r="B124">
        <v>118.54</v>
      </c>
    </row>
    <row r="125" spans="1:2" x14ac:dyDescent="0.4">
      <c r="A125" s="1">
        <v>29007</v>
      </c>
      <c r="B125">
        <v>116.75</v>
      </c>
    </row>
    <row r="126" spans="1:2" x14ac:dyDescent="0.4">
      <c r="A126" s="1">
        <v>29037</v>
      </c>
      <c r="B126">
        <v>116.01</v>
      </c>
    </row>
    <row r="127" spans="1:2" x14ac:dyDescent="0.4">
      <c r="A127" s="1">
        <v>29068</v>
      </c>
      <c r="B127">
        <v>113.13</v>
      </c>
    </row>
    <row r="128" spans="1:2" x14ac:dyDescent="0.4">
      <c r="A128" s="1">
        <v>29099</v>
      </c>
      <c r="B128">
        <v>110.68</v>
      </c>
    </row>
    <row r="129" spans="1:2" x14ac:dyDescent="0.4">
      <c r="A129" s="1">
        <v>29129</v>
      </c>
      <c r="B129">
        <v>107.59</v>
      </c>
    </row>
    <row r="130" spans="1:2" x14ac:dyDescent="0.4">
      <c r="A130" s="1">
        <v>29160</v>
      </c>
      <c r="B130">
        <v>100.07</v>
      </c>
    </row>
    <row r="131" spans="1:2" x14ac:dyDescent="0.4">
      <c r="A131" s="1">
        <v>29190</v>
      </c>
      <c r="B131">
        <v>100.74</v>
      </c>
    </row>
    <row r="132" spans="1:2" x14ac:dyDescent="0.4">
      <c r="A132" s="1">
        <v>29221</v>
      </c>
      <c r="B132">
        <v>101.44</v>
      </c>
    </row>
    <row r="133" spans="1:2" x14ac:dyDescent="0.4">
      <c r="A133" s="1">
        <v>29252</v>
      </c>
      <c r="B133">
        <v>98.7</v>
      </c>
    </row>
    <row r="134" spans="1:2" x14ac:dyDescent="0.4">
      <c r="A134" s="1">
        <v>29281</v>
      </c>
      <c r="B134">
        <v>98.22</v>
      </c>
    </row>
    <row r="135" spans="1:2" x14ac:dyDescent="0.4">
      <c r="A135" s="1">
        <v>29312</v>
      </c>
      <c r="B135">
        <v>98.82</v>
      </c>
    </row>
    <row r="136" spans="1:2" x14ac:dyDescent="0.4">
      <c r="A136" s="1">
        <v>29342</v>
      </c>
      <c r="B136">
        <v>106.14</v>
      </c>
    </row>
    <row r="137" spans="1:2" x14ac:dyDescent="0.4">
      <c r="A137" s="1">
        <v>29373</v>
      </c>
      <c r="B137">
        <v>109.72</v>
      </c>
    </row>
    <row r="138" spans="1:2" x14ac:dyDescent="0.4">
      <c r="A138" s="1">
        <v>29403</v>
      </c>
      <c r="B138">
        <v>107.31</v>
      </c>
    </row>
    <row r="139" spans="1:2" x14ac:dyDescent="0.4">
      <c r="A139" s="1">
        <v>29434</v>
      </c>
      <c r="B139">
        <v>105.42</v>
      </c>
    </row>
    <row r="140" spans="1:2" x14ac:dyDescent="0.4">
      <c r="A140" s="1">
        <v>29465</v>
      </c>
      <c r="B140">
        <v>110.53</v>
      </c>
    </row>
    <row r="141" spans="1:2" x14ac:dyDescent="0.4">
      <c r="A141" s="1">
        <v>29495</v>
      </c>
      <c r="B141">
        <v>113.48</v>
      </c>
    </row>
    <row r="142" spans="1:2" x14ac:dyDescent="0.4">
      <c r="A142" s="1">
        <v>29526</v>
      </c>
      <c r="B142">
        <v>112.34</v>
      </c>
    </row>
    <row r="143" spans="1:2" x14ac:dyDescent="0.4">
      <c r="A143" s="1">
        <v>29556</v>
      </c>
      <c r="B143">
        <v>113.93</v>
      </c>
    </row>
    <row r="144" spans="1:2" x14ac:dyDescent="0.4">
      <c r="A144" s="1">
        <v>29587</v>
      </c>
      <c r="B144">
        <v>118.07</v>
      </c>
    </row>
    <row r="145" spans="1:2" x14ac:dyDescent="0.4">
      <c r="A145" s="1">
        <v>29618</v>
      </c>
      <c r="B145">
        <v>117.44</v>
      </c>
    </row>
    <row r="146" spans="1:2" x14ac:dyDescent="0.4">
      <c r="A146" s="1">
        <v>29646</v>
      </c>
      <c r="B146">
        <v>115.05</v>
      </c>
    </row>
    <row r="147" spans="1:2" x14ac:dyDescent="0.4">
      <c r="A147" s="1">
        <v>29677</v>
      </c>
      <c r="B147">
        <v>112.89</v>
      </c>
    </row>
    <row r="148" spans="1:2" x14ac:dyDescent="0.4">
      <c r="A148" s="1">
        <v>29707</v>
      </c>
      <c r="B148">
        <v>112.33</v>
      </c>
    </row>
    <row r="149" spans="1:2" x14ac:dyDescent="0.4">
      <c r="A149" s="1">
        <v>29738</v>
      </c>
      <c r="B149">
        <v>111.26</v>
      </c>
    </row>
    <row r="150" spans="1:2" x14ac:dyDescent="0.4">
      <c r="A150" s="1">
        <v>29768</v>
      </c>
      <c r="B150">
        <v>107.35</v>
      </c>
    </row>
    <row r="151" spans="1:2" x14ac:dyDescent="0.4">
      <c r="A151" s="1">
        <v>29799</v>
      </c>
      <c r="B151">
        <v>106.89</v>
      </c>
    </row>
    <row r="152" spans="1:2" x14ac:dyDescent="0.4">
      <c r="A152" s="1">
        <v>29830</v>
      </c>
      <c r="B152">
        <v>107.79</v>
      </c>
    </row>
    <row r="153" spans="1:2" x14ac:dyDescent="0.4">
      <c r="A153" s="1">
        <v>29860</v>
      </c>
      <c r="B153">
        <v>105.7</v>
      </c>
    </row>
    <row r="154" spans="1:2" x14ac:dyDescent="0.4">
      <c r="A154" s="1">
        <v>29891</v>
      </c>
      <c r="B154">
        <v>108.1</v>
      </c>
    </row>
    <row r="155" spans="1:2" x14ac:dyDescent="0.4">
      <c r="A155" s="1">
        <v>29921</v>
      </c>
      <c r="B155">
        <v>110.6</v>
      </c>
    </row>
    <row r="156" spans="1:2" x14ac:dyDescent="0.4">
      <c r="A156" s="1">
        <v>29952</v>
      </c>
      <c r="B156">
        <v>107.74</v>
      </c>
    </row>
    <row r="157" spans="1:2" x14ac:dyDescent="0.4">
      <c r="A157" s="1">
        <v>29983</v>
      </c>
      <c r="B157">
        <v>103.82</v>
      </c>
    </row>
    <row r="158" spans="1:2" x14ac:dyDescent="0.4">
      <c r="A158" s="1">
        <v>30011</v>
      </c>
      <c r="B158">
        <v>102.4</v>
      </c>
    </row>
    <row r="159" spans="1:2" x14ac:dyDescent="0.4">
      <c r="A159" s="1">
        <v>30042</v>
      </c>
      <c r="B159">
        <v>102.07</v>
      </c>
    </row>
    <row r="160" spans="1:2" x14ac:dyDescent="0.4">
      <c r="A160" s="1">
        <v>30072</v>
      </c>
      <c r="B160">
        <v>103.56</v>
      </c>
    </row>
    <row r="161" spans="1:2" x14ac:dyDescent="0.4">
      <c r="A161" s="1">
        <v>30103</v>
      </c>
      <c r="B161">
        <v>98.88</v>
      </c>
    </row>
    <row r="162" spans="1:2" x14ac:dyDescent="0.4">
      <c r="A162" s="1">
        <v>30133</v>
      </c>
      <c r="B162">
        <v>97.17</v>
      </c>
    </row>
    <row r="163" spans="1:2" x14ac:dyDescent="0.4">
      <c r="A163" s="1">
        <v>30164</v>
      </c>
      <c r="B163">
        <v>96.67</v>
      </c>
    </row>
    <row r="164" spans="1:2" x14ac:dyDescent="0.4">
      <c r="A164" s="1">
        <v>30195</v>
      </c>
      <c r="B164">
        <v>96.62</v>
      </c>
    </row>
    <row r="165" spans="1:2" x14ac:dyDescent="0.4">
      <c r="A165" s="1">
        <v>30225</v>
      </c>
      <c r="B165">
        <v>94.31</v>
      </c>
    </row>
    <row r="166" spans="1:2" x14ac:dyDescent="0.4">
      <c r="A166" s="1">
        <v>30256</v>
      </c>
      <c r="B166">
        <v>96.37</v>
      </c>
    </row>
    <row r="167" spans="1:2" x14ac:dyDescent="0.4">
      <c r="A167" s="1">
        <v>30286</v>
      </c>
      <c r="B167">
        <v>103.85</v>
      </c>
    </row>
    <row r="168" spans="1:2" x14ac:dyDescent="0.4">
      <c r="A168" s="1">
        <v>30317</v>
      </c>
      <c r="B168">
        <v>107.56</v>
      </c>
    </row>
    <row r="169" spans="1:2" x14ac:dyDescent="0.4">
      <c r="A169" s="1">
        <v>30348</v>
      </c>
      <c r="B169">
        <v>105.95</v>
      </c>
    </row>
    <row r="170" spans="1:2" x14ac:dyDescent="0.4">
      <c r="A170" s="1">
        <v>30376</v>
      </c>
      <c r="B170">
        <v>106.12</v>
      </c>
    </row>
    <row r="171" spans="1:2" x14ac:dyDescent="0.4">
      <c r="A171" s="1">
        <v>30407</v>
      </c>
      <c r="B171">
        <v>106.47</v>
      </c>
    </row>
    <row r="172" spans="1:2" x14ac:dyDescent="0.4">
      <c r="A172" s="1">
        <v>30437</v>
      </c>
      <c r="B172">
        <v>108.31</v>
      </c>
    </row>
    <row r="173" spans="1:2" x14ac:dyDescent="0.4">
      <c r="A173" s="1">
        <v>30468</v>
      </c>
      <c r="B173">
        <v>106.33</v>
      </c>
    </row>
    <row r="174" spans="1:2" x14ac:dyDescent="0.4">
      <c r="A174" s="1">
        <v>30498</v>
      </c>
      <c r="B174">
        <v>105.83</v>
      </c>
    </row>
    <row r="175" spans="1:2" x14ac:dyDescent="0.4">
      <c r="A175" s="1">
        <v>30529</v>
      </c>
      <c r="B175">
        <v>104.67</v>
      </c>
    </row>
    <row r="176" spans="1:2" x14ac:dyDescent="0.4">
      <c r="A176" s="1">
        <v>30560</v>
      </c>
      <c r="B176">
        <v>106.28</v>
      </c>
    </row>
    <row r="177" spans="1:2" x14ac:dyDescent="0.4">
      <c r="A177" s="1">
        <v>30590</v>
      </c>
      <c r="B177">
        <v>110.38</v>
      </c>
    </row>
    <row r="178" spans="1:2" x14ac:dyDescent="0.4">
      <c r="A178" s="1">
        <v>30621</v>
      </c>
      <c r="B178">
        <v>109.37</v>
      </c>
    </row>
    <row r="179" spans="1:2" x14ac:dyDescent="0.4">
      <c r="A179" s="1">
        <v>30651</v>
      </c>
      <c r="B179">
        <v>110.31</v>
      </c>
    </row>
    <row r="180" spans="1:2" x14ac:dyDescent="0.4">
      <c r="A180" s="1">
        <v>30682</v>
      </c>
      <c r="B180">
        <v>111.25</v>
      </c>
    </row>
    <row r="181" spans="1:2" x14ac:dyDescent="0.4">
      <c r="A181" s="1">
        <v>30713</v>
      </c>
      <c r="B181">
        <v>110.07</v>
      </c>
    </row>
    <row r="182" spans="1:2" x14ac:dyDescent="0.4">
      <c r="A182" s="1">
        <v>30742</v>
      </c>
      <c r="B182">
        <v>112.5</v>
      </c>
    </row>
    <row r="183" spans="1:2" x14ac:dyDescent="0.4">
      <c r="A183" s="1">
        <v>30773</v>
      </c>
      <c r="B183">
        <v>113.19</v>
      </c>
    </row>
    <row r="184" spans="1:2" x14ac:dyDescent="0.4">
      <c r="A184" s="1">
        <v>30803</v>
      </c>
      <c r="B184">
        <v>112.37</v>
      </c>
    </row>
    <row r="185" spans="1:2" x14ac:dyDescent="0.4">
      <c r="A185" s="1">
        <v>30834</v>
      </c>
      <c r="B185">
        <v>110.11</v>
      </c>
    </row>
    <row r="186" spans="1:2" x14ac:dyDescent="0.4">
      <c r="A186" s="1">
        <v>30864</v>
      </c>
      <c r="B186">
        <v>107.66</v>
      </c>
    </row>
    <row r="187" spans="1:2" x14ac:dyDescent="0.4">
      <c r="A187" s="1">
        <v>30895</v>
      </c>
      <c r="B187">
        <v>106.84</v>
      </c>
    </row>
    <row r="188" spans="1:2" x14ac:dyDescent="0.4">
      <c r="A188" s="1">
        <v>30926</v>
      </c>
      <c r="B188">
        <v>108.62</v>
      </c>
    </row>
    <row r="189" spans="1:2" x14ac:dyDescent="0.4">
      <c r="A189" s="1">
        <v>30956</v>
      </c>
      <c r="B189">
        <v>109.03</v>
      </c>
    </row>
    <row r="190" spans="1:2" x14ac:dyDescent="0.4">
      <c r="A190" s="1">
        <v>30987</v>
      </c>
      <c r="B190">
        <v>109.05</v>
      </c>
    </row>
    <row r="191" spans="1:2" x14ac:dyDescent="0.4">
      <c r="A191" s="1">
        <v>31017</v>
      </c>
      <c r="B191">
        <v>108.73</v>
      </c>
    </row>
    <row r="192" spans="1:2" x14ac:dyDescent="0.4">
      <c r="A192" s="1">
        <v>31048</v>
      </c>
      <c r="B192">
        <v>107.09</v>
      </c>
    </row>
    <row r="193" spans="1:2" x14ac:dyDescent="0.4">
      <c r="A193" s="1">
        <v>31079</v>
      </c>
      <c r="B193">
        <v>105.28</v>
      </c>
    </row>
    <row r="194" spans="1:2" x14ac:dyDescent="0.4">
      <c r="A194" s="1">
        <v>31107</v>
      </c>
      <c r="B194">
        <v>106.41</v>
      </c>
    </row>
    <row r="195" spans="1:2" x14ac:dyDescent="0.4">
      <c r="A195" s="1">
        <v>31138</v>
      </c>
      <c r="B195">
        <v>106.88</v>
      </c>
    </row>
    <row r="196" spans="1:2" x14ac:dyDescent="0.4">
      <c r="A196" s="1">
        <v>31168</v>
      </c>
      <c r="B196">
        <v>106.86</v>
      </c>
    </row>
    <row r="197" spans="1:2" x14ac:dyDescent="0.4">
      <c r="A197" s="1">
        <v>31199</v>
      </c>
      <c r="B197">
        <v>107.15</v>
      </c>
    </row>
    <row r="198" spans="1:2" x14ac:dyDescent="0.4">
      <c r="A198" s="1">
        <v>31229</v>
      </c>
      <c r="B198">
        <v>108.57</v>
      </c>
    </row>
    <row r="199" spans="1:2" x14ac:dyDescent="0.4">
      <c r="A199" s="1">
        <v>31260</v>
      </c>
      <c r="B199">
        <v>109.1</v>
      </c>
    </row>
    <row r="200" spans="1:2" x14ac:dyDescent="0.4">
      <c r="A200" s="1">
        <v>31291</v>
      </c>
      <c r="B200">
        <v>109.93</v>
      </c>
    </row>
    <row r="201" spans="1:2" x14ac:dyDescent="0.4">
      <c r="A201" s="1">
        <v>31321</v>
      </c>
      <c r="B201">
        <v>119.08</v>
      </c>
    </row>
    <row r="202" spans="1:2" x14ac:dyDescent="0.4">
      <c r="A202" s="1">
        <v>31352</v>
      </c>
      <c r="B202">
        <v>123.62</v>
      </c>
    </row>
    <row r="203" spans="1:2" x14ac:dyDescent="0.4">
      <c r="A203" s="1">
        <v>31382</v>
      </c>
      <c r="B203">
        <v>123.33</v>
      </c>
    </row>
    <row r="204" spans="1:2" x14ac:dyDescent="0.4">
      <c r="A204" s="1">
        <v>31413</v>
      </c>
      <c r="B204">
        <v>123.96</v>
      </c>
    </row>
    <row r="205" spans="1:2" x14ac:dyDescent="0.4">
      <c r="A205" s="1">
        <v>31444</v>
      </c>
      <c r="B205">
        <v>132.44999999999999</v>
      </c>
    </row>
    <row r="206" spans="1:2" x14ac:dyDescent="0.4">
      <c r="A206" s="1">
        <v>31472</v>
      </c>
      <c r="B206">
        <v>135.47999999999999</v>
      </c>
    </row>
    <row r="207" spans="1:2" x14ac:dyDescent="0.4">
      <c r="A207" s="1">
        <v>31503</v>
      </c>
      <c r="B207">
        <v>138.53</v>
      </c>
    </row>
    <row r="208" spans="1:2" x14ac:dyDescent="0.4">
      <c r="A208" s="1">
        <v>31533</v>
      </c>
      <c r="B208">
        <v>144.34</v>
      </c>
    </row>
    <row r="209" spans="1:2" x14ac:dyDescent="0.4">
      <c r="A209" s="1">
        <v>31564</v>
      </c>
      <c r="B209">
        <v>143.03</v>
      </c>
    </row>
    <row r="210" spans="1:2" x14ac:dyDescent="0.4">
      <c r="A210" s="1">
        <v>31594</v>
      </c>
      <c r="B210">
        <v>149.58000000000001</v>
      </c>
    </row>
    <row r="211" spans="1:2" x14ac:dyDescent="0.4">
      <c r="A211" s="1">
        <v>31625</v>
      </c>
      <c r="B211">
        <v>151.97</v>
      </c>
    </row>
    <row r="212" spans="1:2" x14ac:dyDescent="0.4">
      <c r="A212" s="1">
        <v>31656</v>
      </c>
      <c r="B212">
        <v>150.87</v>
      </c>
    </row>
    <row r="213" spans="1:2" x14ac:dyDescent="0.4">
      <c r="A213" s="1">
        <v>31686</v>
      </c>
      <c r="B213">
        <v>149.01</v>
      </c>
    </row>
    <row r="214" spans="1:2" x14ac:dyDescent="0.4">
      <c r="A214" s="1">
        <v>31717</v>
      </c>
      <c r="B214">
        <v>142.55000000000001</v>
      </c>
    </row>
    <row r="215" spans="1:2" x14ac:dyDescent="0.4">
      <c r="A215" s="1">
        <v>31747</v>
      </c>
      <c r="B215">
        <v>141.6</v>
      </c>
    </row>
    <row r="216" spans="1:2" x14ac:dyDescent="0.4">
      <c r="A216" s="1">
        <v>31778</v>
      </c>
      <c r="B216">
        <v>143.91</v>
      </c>
    </row>
    <row r="217" spans="1:2" x14ac:dyDescent="0.4">
      <c r="A217" s="1">
        <v>31809</v>
      </c>
      <c r="B217">
        <v>143.51</v>
      </c>
    </row>
    <row r="218" spans="1:2" x14ac:dyDescent="0.4">
      <c r="A218" s="1">
        <v>31837</v>
      </c>
      <c r="B218">
        <v>144.86000000000001</v>
      </c>
    </row>
    <row r="219" spans="1:2" x14ac:dyDescent="0.4">
      <c r="A219" s="1">
        <v>31868</v>
      </c>
      <c r="B219">
        <v>152.72</v>
      </c>
    </row>
    <row r="220" spans="1:2" x14ac:dyDescent="0.4">
      <c r="A220" s="1">
        <v>31898</v>
      </c>
      <c r="B220">
        <v>153.63999999999999</v>
      </c>
    </row>
    <row r="221" spans="1:2" x14ac:dyDescent="0.4">
      <c r="A221" s="1">
        <v>31929</v>
      </c>
      <c r="B221">
        <v>149.13</v>
      </c>
    </row>
    <row r="222" spans="1:2" x14ac:dyDescent="0.4">
      <c r="A222" s="1">
        <v>31959</v>
      </c>
      <c r="B222">
        <v>142.96</v>
      </c>
    </row>
    <row r="223" spans="1:2" x14ac:dyDescent="0.4">
      <c r="A223" s="1">
        <v>31990</v>
      </c>
      <c r="B223">
        <v>144.91999999999999</v>
      </c>
    </row>
    <row r="224" spans="1:2" x14ac:dyDescent="0.4">
      <c r="A224" s="1">
        <v>32021</v>
      </c>
      <c r="B224">
        <v>148.6</v>
      </c>
    </row>
    <row r="225" spans="1:2" x14ac:dyDescent="0.4">
      <c r="A225" s="1">
        <v>32051</v>
      </c>
      <c r="B225">
        <v>147.75</v>
      </c>
    </row>
    <row r="226" spans="1:2" x14ac:dyDescent="0.4">
      <c r="A226" s="1">
        <v>32082</v>
      </c>
      <c r="B226">
        <v>152.16</v>
      </c>
    </row>
    <row r="227" spans="1:2" x14ac:dyDescent="0.4">
      <c r="A227" s="1">
        <v>32112</v>
      </c>
      <c r="B227">
        <v>157.69</v>
      </c>
    </row>
    <row r="228" spans="1:2" x14ac:dyDescent="0.4">
      <c r="A228" s="1">
        <v>32143</v>
      </c>
      <c r="B228">
        <v>157.86000000000001</v>
      </c>
    </row>
    <row r="229" spans="1:2" x14ac:dyDescent="0.4">
      <c r="A229" s="1">
        <v>32174</v>
      </c>
      <c r="B229">
        <v>156.01</v>
      </c>
    </row>
    <row r="230" spans="1:2" x14ac:dyDescent="0.4">
      <c r="A230" s="1">
        <v>32203</v>
      </c>
      <c r="B230">
        <v>157.01</v>
      </c>
    </row>
    <row r="231" spans="1:2" x14ac:dyDescent="0.4">
      <c r="A231" s="1">
        <v>32234</v>
      </c>
      <c r="B231">
        <v>158.88999999999999</v>
      </c>
    </row>
    <row r="232" spans="1:2" x14ac:dyDescent="0.4">
      <c r="A232" s="1">
        <v>32264</v>
      </c>
      <c r="B232">
        <v>159.12</v>
      </c>
    </row>
    <row r="233" spans="1:2" x14ac:dyDescent="0.4">
      <c r="A233" s="1">
        <v>32295</v>
      </c>
      <c r="B233">
        <v>156.72999999999999</v>
      </c>
    </row>
    <row r="234" spans="1:2" x14ac:dyDescent="0.4">
      <c r="A234" s="1">
        <v>32325</v>
      </c>
      <c r="B234">
        <v>151.78</v>
      </c>
    </row>
    <row r="235" spans="1:2" x14ac:dyDescent="0.4">
      <c r="A235" s="1">
        <v>32356</v>
      </c>
      <c r="B235">
        <v>151.83000000000001</v>
      </c>
    </row>
    <row r="236" spans="1:2" x14ac:dyDescent="0.4">
      <c r="A236" s="1">
        <v>32387</v>
      </c>
      <c r="B236">
        <v>151.41999999999999</v>
      </c>
    </row>
    <row r="237" spans="1:2" x14ac:dyDescent="0.4">
      <c r="A237" s="1">
        <v>32417</v>
      </c>
      <c r="B237">
        <v>156.4</v>
      </c>
    </row>
    <row r="238" spans="1:2" x14ac:dyDescent="0.4">
      <c r="A238" s="1">
        <v>32448</v>
      </c>
      <c r="B238">
        <v>159.58000000000001</v>
      </c>
    </row>
    <row r="239" spans="1:2" x14ac:dyDescent="0.4">
      <c r="A239" s="1">
        <v>32478</v>
      </c>
      <c r="B239">
        <v>157.76</v>
      </c>
    </row>
    <row r="240" spans="1:2" x14ac:dyDescent="0.4">
      <c r="A240" s="1">
        <v>32509</v>
      </c>
      <c r="B240">
        <v>154.19999999999999</v>
      </c>
    </row>
    <row r="241" spans="1:2" x14ac:dyDescent="0.4">
      <c r="A241" s="1">
        <v>32540</v>
      </c>
      <c r="B241">
        <v>152.76</v>
      </c>
    </row>
    <row r="242" spans="1:2" x14ac:dyDescent="0.4">
      <c r="A242" s="1">
        <v>32568</v>
      </c>
      <c r="B242">
        <v>150.37</v>
      </c>
    </row>
    <row r="243" spans="1:2" x14ac:dyDescent="0.4">
      <c r="A243" s="1">
        <v>32599</v>
      </c>
      <c r="B243">
        <v>149.97</v>
      </c>
    </row>
    <row r="244" spans="1:2" x14ac:dyDescent="0.4">
      <c r="A244" s="1">
        <v>32629</v>
      </c>
      <c r="B244">
        <v>145.1</v>
      </c>
    </row>
    <row r="245" spans="1:2" x14ac:dyDescent="0.4">
      <c r="A245" s="1">
        <v>32660</v>
      </c>
      <c r="B245">
        <v>140.27000000000001</v>
      </c>
    </row>
    <row r="246" spans="1:2" x14ac:dyDescent="0.4">
      <c r="A246" s="1">
        <v>32690</v>
      </c>
      <c r="B246">
        <v>140.84</v>
      </c>
    </row>
    <row r="247" spans="1:2" x14ac:dyDescent="0.4">
      <c r="A247" s="1">
        <v>32721</v>
      </c>
      <c r="B247">
        <v>140.19999999999999</v>
      </c>
    </row>
    <row r="248" spans="1:2" x14ac:dyDescent="0.4">
      <c r="A248" s="1">
        <v>32752</v>
      </c>
      <c r="B248">
        <v>137.69999999999999</v>
      </c>
    </row>
    <row r="249" spans="1:2" x14ac:dyDescent="0.4">
      <c r="A249" s="1">
        <v>32782</v>
      </c>
      <c r="B249">
        <v>139.34</v>
      </c>
    </row>
    <row r="250" spans="1:2" x14ac:dyDescent="0.4">
      <c r="A250" s="1">
        <v>32813</v>
      </c>
      <c r="B250">
        <v>135.86000000000001</v>
      </c>
    </row>
    <row r="251" spans="1:2" x14ac:dyDescent="0.4">
      <c r="A251" s="1">
        <v>32843</v>
      </c>
      <c r="B251">
        <v>133.87</v>
      </c>
    </row>
    <row r="252" spans="1:2" x14ac:dyDescent="0.4">
      <c r="A252" s="1">
        <v>32874</v>
      </c>
      <c r="B252">
        <v>130.72999999999999</v>
      </c>
    </row>
    <row r="253" spans="1:2" x14ac:dyDescent="0.4">
      <c r="A253" s="1">
        <v>32905</v>
      </c>
      <c r="B253">
        <v>129.33000000000001</v>
      </c>
    </row>
    <row r="254" spans="1:2" x14ac:dyDescent="0.4">
      <c r="A254" s="1">
        <v>32933</v>
      </c>
      <c r="B254">
        <v>123.74</v>
      </c>
    </row>
    <row r="255" spans="1:2" x14ac:dyDescent="0.4">
      <c r="A255" s="1">
        <v>32964</v>
      </c>
      <c r="B255">
        <v>119.75</v>
      </c>
    </row>
    <row r="256" spans="1:2" x14ac:dyDescent="0.4">
      <c r="A256" s="1">
        <v>32994</v>
      </c>
      <c r="B256">
        <v>122.9</v>
      </c>
    </row>
    <row r="257" spans="1:2" x14ac:dyDescent="0.4">
      <c r="A257" s="1">
        <v>33025</v>
      </c>
      <c r="B257">
        <v>122.12</v>
      </c>
    </row>
    <row r="258" spans="1:2" x14ac:dyDescent="0.4">
      <c r="A258" s="1">
        <v>33055</v>
      </c>
      <c r="B258">
        <v>123.67</v>
      </c>
    </row>
    <row r="259" spans="1:2" x14ac:dyDescent="0.4">
      <c r="A259" s="1">
        <v>33086</v>
      </c>
      <c r="B259">
        <v>122.54</v>
      </c>
    </row>
    <row r="260" spans="1:2" x14ac:dyDescent="0.4">
      <c r="A260" s="1">
        <v>33117</v>
      </c>
      <c r="B260">
        <v>130.03</v>
      </c>
    </row>
    <row r="261" spans="1:2" x14ac:dyDescent="0.4">
      <c r="A261" s="1">
        <v>33147</v>
      </c>
      <c r="B261">
        <v>138.47999999999999</v>
      </c>
    </row>
    <row r="262" spans="1:2" x14ac:dyDescent="0.4">
      <c r="A262" s="1">
        <v>33178</v>
      </c>
      <c r="B262">
        <v>138.24</v>
      </c>
    </row>
    <row r="263" spans="1:2" x14ac:dyDescent="0.4">
      <c r="A263" s="1">
        <v>33208</v>
      </c>
      <c r="B263">
        <v>133.76</v>
      </c>
    </row>
    <row r="264" spans="1:2" x14ac:dyDescent="0.4">
      <c r="A264" s="1">
        <v>33239</v>
      </c>
      <c r="B264">
        <v>133.87</v>
      </c>
    </row>
    <row r="265" spans="1:2" x14ac:dyDescent="0.4">
      <c r="A265" s="1">
        <v>33270</v>
      </c>
      <c r="B265">
        <v>135.15</v>
      </c>
    </row>
    <row r="266" spans="1:2" x14ac:dyDescent="0.4">
      <c r="A266" s="1">
        <v>33298</v>
      </c>
      <c r="B266">
        <v>132.79</v>
      </c>
    </row>
    <row r="267" spans="1:2" x14ac:dyDescent="0.4">
      <c r="A267" s="1">
        <v>33329</v>
      </c>
      <c r="B267">
        <v>135.38999999999999</v>
      </c>
    </row>
    <row r="268" spans="1:2" x14ac:dyDescent="0.4">
      <c r="A268" s="1">
        <v>33359</v>
      </c>
      <c r="B268">
        <v>135.04</v>
      </c>
    </row>
    <row r="269" spans="1:2" x14ac:dyDescent="0.4">
      <c r="A269" s="1">
        <v>33390</v>
      </c>
      <c r="B269">
        <v>134.32</v>
      </c>
    </row>
    <row r="270" spans="1:2" x14ac:dyDescent="0.4">
      <c r="A270" s="1">
        <v>33420</v>
      </c>
      <c r="B270">
        <v>135.66999999999999</v>
      </c>
    </row>
    <row r="271" spans="1:2" x14ac:dyDescent="0.4">
      <c r="A271" s="1">
        <v>33451</v>
      </c>
      <c r="B271">
        <v>135.35</v>
      </c>
    </row>
    <row r="272" spans="1:2" x14ac:dyDescent="0.4">
      <c r="A272" s="1">
        <v>33482</v>
      </c>
      <c r="B272">
        <v>136.21</v>
      </c>
    </row>
    <row r="273" spans="1:2" x14ac:dyDescent="0.4">
      <c r="A273" s="1">
        <v>33512</v>
      </c>
      <c r="B273">
        <v>141.27000000000001</v>
      </c>
    </row>
    <row r="274" spans="1:2" x14ac:dyDescent="0.4">
      <c r="A274" s="1">
        <v>33543</v>
      </c>
      <c r="B274">
        <v>140.12</v>
      </c>
    </row>
    <row r="275" spans="1:2" x14ac:dyDescent="0.4">
      <c r="A275" s="1">
        <v>33573</v>
      </c>
      <c r="B275">
        <v>139.57</v>
      </c>
    </row>
    <row r="276" spans="1:2" x14ac:dyDescent="0.4">
      <c r="A276" s="1">
        <v>33604</v>
      </c>
      <c r="B276">
        <v>142.41</v>
      </c>
    </row>
    <row r="277" spans="1:2" x14ac:dyDescent="0.4">
      <c r="A277" s="1">
        <v>33635</v>
      </c>
      <c r="B277">
        <v>140.21</v>
      </c>
    </row>
    <row r="278" spans="1:2" x14ac:dyDescent="0.4">
      <c r="A278" s="1">
        <v>33664</v>
      </c>
      <c r="B278">
        <v>136.24</v>
      </c>
    </row>
    <row r="279" spans="1:2" x14ac:dyDescent="0.4">
      <c r="A279" s="1">
        <v>33695</v>
      </c>
      <c r="B279">
        <v>136.13</v>
      </c>
    </row>
    <row r="280" spans="1:2" x14ac:dyDescent="0.4">
      <c r="A280" s="1">
        <v>33725</v>
      </c>
      <c r="B280">
        <v>137.56</v>
      </c>
    </row>
    <row r="281" spans="1:2" x14ac:dyDescent="0.4">
      <c r="A281" s="1">
        <v>33756</v>
      </c>
      <c r="B281">
        <v>139.94</v>
      </c>
    </row>
    <row r="282" spans="1:2" x14ac:dyDescent="0.4">
      <c r="A282" s="1">
        <v>33786</v>
      </c>
      <c r="B282">
        <v>137.51</v>
      </c>
    </row>
    <row r="283" spans="1:2" x14ac:dyDescent="0.4">
      <c r="A283" s="1">
        <v>33817</v>
      </c>
      <c r="B283">
        <v>136.29</v>
      </c>
    </row>
    <row r="284" spans="1:2" x14ac:dyDescent="0.4">
      <c r="A284" s="1">
        <v>33848</v>
      </c>
      <c r="B284">
        <v>141.26</v>
      </c>
    </row>
    <row r="285" spans="1:2" x14ac:dyDescent="0.4">
      <c r="A285" s="1">
        <v>33878</v>
      </c>
      <c r="B285">
        <v>145.52000000000001</v>
      </c>
    </row>
    <row r="286" spans="1:2" x14ac:dyDescent="0.4">
      <c r="A286" s="1">
        <v>33909</v>
      </c>
      <c r="B286">
        <v>146.06</v>
      </c>
    </row>
    <row r="287" spans="1:2" x14ac:dyDescent="0.4">
      <c r="A287" s="1">
        <v>33939</v>
      </c>
      <c r="B287">
        <v>146.09</v>
      </c>
    </row>
    <row r="288" spans="1:2" x14ac:dyDescent="0.4">
      <c r="A288" s="1">
        <v>33970</v>
      </c>
      <c r="B288">
        <v>145.07</v>
      </c>
    </row>
    <row r="289" spans="1:2" x14ac:dyDescent="0.4">
      <c r="A289" s="1">
        <v>34001</v>
      </c>
      <c r="B289">
        <v>151.19</v>
      </c>
    </row>
    <row r="290" spans="1:2" x14ac:dyDescent="0.4">
      <c r="A290" s="1">
        <v>34029</v>
      </c>
      <c r="B290">
        <v>155.81</v>
      </c>
    </row>
    <row r="291" spans="1:2" x14ac:dyDescent="0.4">
      <c r="A291" s="1">
        <v>34060</v>
      </c>
      <c r="B291">
        <v>160.88999999999999</v>
      </c>
    </row>
    <row r="292" spans="1:2" x14ac:dyDescent="0.4">
      <c r="A292" s="1">
        <v>34090</v>
      </c>
      <c r="B292">
        <v>163.44</v>
      </c>
    </row>
    <row r="293" spans="1:2" x14ac:dyDescent="0.4">
      <c r="A293" s="1">
        <v>34121</v>
      </c>
      <c r="B293">
        <v>169.43</v>
      </c>
    </row>
    <row r="294" spans="1:2" x14ac:dyDescent="0.4">
      <c r="A294" s="1">
        <v>34151</v>
      </c>
      <c r="B294">
        <v>171.59</v>
      </c>
    </row>
    <row r="295" spans="1:2" x14ac:dyDescent="0.4">
      <c r="A295" s="1">
        <v>34182</v>
      </c>
      <c r="B295">
        <v>178.56</v>
      </c>
    </row>
    <row r="296" spans="1:2" x14ac:dyDescent="0.4">
      <c r="A296" s="1">
        <v>34213</v>
      </c>
      <c r="B296">
        <v>173.69</v>
      </c>
    </row>
    <row r="297" spans="1:2" x14ac:dyDescent="0.4">
      <c r="A297" s="1">
        <v>34243</v>
      </c>
      <c r="B297">
        <v>170.94</v>
      </c>
    </row>
    <row r="298" spans="1:2" x14ac:dyDescent="0.4">
      <c r="A298" s="1">
        <v>34274</v>
      </c>
      <c r="B298">
        <v>169.99</v>
      </c>
    </row>
    <row r="299" spans="1:2" x14ac:dyDescent="0.4">
      <c r="A299" s="1">
        <v>34304</v>
      </c>
      <c r="B299">
        <v>166.32</v>
      </c>
    </row>
    <row r="300" spans="1:2" x14ac:dyDescent="0.4">
      <c r="A300" s="1">
        <v>34335</v>
      </c>
      <c r="B300">
        <v>164.09</v>
      </c>
    </row>
    <row r="301" spans="1:2" x14ac:dyDescent="0.4">
      <c r="A301" s="1">
        <v>34366</v>
      </c>
      <c r="B301">
        <v>170.65</v>
      </c>
    </row>
    <row r="302" spans="1:2" x14ac:dyDescent="0.4">
      <c r="A302" s="1">
        <v>34394</v>
      </c>
      <c r="B302">
        <v>172.27</v>
      </c>
    </row>
    <row r="303" spans="1:2" x14ac:dyDescent="0.4">
      <c r="A303" s="1">
        <v>34425</v>
      </c>
      <c r="B303">
        <v>174.85</v>
      </c>
    </row>
    <row r="304" spans="1:2" x14ac:dyDescent="0.4">
      <c r="A304" s="1">
        <v>34455</v>
      </c>
      <c r="B304">
        <v>172.72</v>
      </c>
    </row>
    <row r="305" spans="1:2" x14ac:dyDescent="0.4">
      <c r="A305" s="1">
        <v>34486</v>
      </c>
      <c r="B305">
        <v>172.35</v>
      </c>
    </row>
    <row r="306" spans="1:2" x14ac:dyDescent="0.4">
      <c r="A306" s="1">
        <v>34516</v>
      </c>
      <c r="B306">
        <v>176.4</v>
      </c>
    </row>
    <row r="307" spans="1:2" x14ac:dyDescent="0.4">
      <c r="A307" s="1">
        <v>34547</v>
      </c>
      <c r="B307">
        <v>173.22</v>
      </c>
    </row>
    <row r="308" spans="1:2" x14ac:dyDescent="0.4">
      <c r="A308" s="1">
        <v>34578</v>
      </c>
      <c r="B308">
        <v>173.68</v>
      </c>
    </row>
    <row r="309" spans="1:2" x14ac:dyDescent="0.4">
      <c r="A309" s="1">
        <v>34608</v>
      </c>
      <c r="B309">
        <v>173.81</v>
      </c>
    </row>
    <row r="310" spans="1:2" x14ac:dyDescent="0.4">
      <c r="A310" s="1">
        <v>34639</v>
      </c>
      <c r="B310">
        <v>173.97</v>
      </c>
    </row>
    <row r="311" spans="1:2" x14ac:dyDescent="0.4">
      <c r="A311" s="1">
        <v>34669</v>
      </c>
      <c r="B311">
        <v>170.57</v>
      </c>
    </row>
    <row r="312" spans="1:2" x14ac:dyDescent="0.4">
      <c r="A312" s="1">
        <v>34700</v>
      </c>
      <c r="B312">
        <v>169.61</v>
      </c>
    </row>
    <row r="313" spans="1:2" x14ac:dyDescent="0.4">
      <c r="A313" s="1">
        <v>34731</v>
      </c>
      <c r="B313">
        <v>170.38</v>
      </c>
    </row>
    <row r="314" spans="1:2" x14ac:dyDescent="0.4">
      <c r="A314" s="1">
        <v>34759</v>
      </c>
      <c r="B314">
        <v>182</v>
      </c>
    </row>
    <row r="315" spans="1:2" x14ac:dyDescent="0.4">
      <c r="A315" s="1">
        <v>34790</v>
      </c>
      <c r="B315">
        <v>193.97</v>
      </c>
    </row>
    <row r="316" spans="1:2" x14ac:dyDescent="0.4">
      <c r="A316" s="1">
        <v>34820</v>
      </c>
      <c r="B316">
        <v>191.35</v>
      </c>
    </row>
    <row r="317" spans="1:2" x14ac:dyDescent="0.4">
      <c r="A317" s="1">
        <v>34851</v>
      </c>
      <c r="B317">
        <v>191.26</v>
      </c>
    </row>
    <row r="318" spans="1:2" x14ac:dyDescent="0.4">
      <c r="A318" s="1">
        <v>34881</v>
      </c>
      <c r="B318">
        <v>184.04</v>
      </c>
    </row>
    <row r="319" spans="1:2" x14ac:dyDescent="0.4">
      <c r="A319" s="1">
        <v>34912</v>
      </c>
      <c r="B319">
        <v>170.97</v>
      </c>
    </row>
    <row r="320" spans="1:2" x14ac:dyDescent="0.4">
      <c r="A320" s="1">
        <v>34943</v>
      </c>
      <c r="B320">
        <v>161.88</v>
      </c>
    </row>
    <row r="321" spans="1:2" x14ac:dyDescent="0.4">
      <c r="A321" s="1">
        <v>34973</v>
      </c>
      <c r="B321">
        <v>159.47999999999999</v>
      </c>
    </row>
    <row r="322" spans="1:2" x14ac:dyDescent="0.4">
      <c r="A322" s="1">
        <v>35004</v>
      </c>
      <c r="B322">
        <v>157.46</v>
      </c>
    </row>
    <row r="323" spans="1:2" x14ac:dyDescent="0.4">
      <c r="A323" s="1">
        <v>35034</v>
      </c>
      <c r="B323">
        <v>158.02000000000001</v>
      </c>
    </row>
    <row r="324" spans="1:2" x14ac:dyDescent="0.4">
      <c r="A324" s="1">
        <v>35065</v>
      </c>
      <c r="B324">
        <v>151.68</v>
      </c>
    </row>
    <row r="325" spans="1:2" x14ac:dyDescent="0.4">
      <c r="A325" s="1">
        <v>35096</v>
      </c>
      <c r="B325">
        <v>150.54</v>
      </c>
    </row>
    <row r="326" spans="1:2" x14ac:dyDescent="0.4">
      <c r="A326" s="1">
        <v>35125</v>
      </c>
      <c r="B326">
        <v>150.03</v>
      </c>
    </row>
    <row r="327" spans="1:2" x14ac:dyDescent="0.4">
      <c r="A327" s="1">
        <v>35156</v>
      </c>
      <c r="B327">
        <v>148.44999999999999</v>
      </c>
    </row>
    <row r="328" spans="1:2" x14ac:dyDescent="0.4">
      <c r="A328" s="1">
        <v>35186</v>
      </c>
      <c r="B328">
        <v>150.16999999999999</v>
      </c>
    </row>
    <row r="329" spans="1:2" x14ac:dyDescent="0.4">
      <c r="A329" s="1">
        <v>35217</v>
      </c>
      <c r="B329">
        <v>146.29</v>
      </c>
    </row>
    <row r="330" spans="1:2" x14ac:dyDescent="0.4">
      <c r="A330" s="1">
        <v>35247</v>
      </c>
      <c r="B330">
        <v>145.44</v>
      </c>
    </row>
    <row r="331" spans="1:2" x14ac:dyDescent="0.4">
      <c r="A331" s="1">
        <v>35278</v>
      </c>
      <c r="B331">
        <v>146.15</v>
      </c>
    </row>
    <row r="332" spans="1:2" x14ac:dyDescent="0.4">
      <c r="A332" s="1">
        <v>35309</v>
      </c>
      <c r="B332">
        <v>143.81</v>
      </c>
    </row>
    <row r="333" spans="1:2" x14ac:dyDescent="0.4">
      <c r="A333" s="1">
        <v>35339</v>
      </c>
      <c r="B333">
        <v>141.04</v>
      </c>
    </row>
    <row r="334" spans="1:2" x14ac:dyDescent="0.4">
      <c r="A334" s="1">
        <v>35370</v>
      </c>
      <c r="B334">
        <v>139.91999999999999</v>
      </c>
    </row>
    <row r="335" spans="1:2" x14ac:dyDescent="0.4">
      <c r="A335" s="1">
        <v>35400</v>
      </c>
      <c r="B335">
        <v>138.72</v>
      </c>
    </row>
    <row r="336" spans="1:2" x14ac:dyDescent="0.4">
      <c r="A336" s="1">
        <v>35431</v>
      </c>
      <c r="B336">
        <v>134.34</v>
      </c>
    </row>
    <row r="337" spans="1:2" x14ac:dyDescent="0.4">
      <c r="A337" s="1">
        <v>35462</v>
      </c>
      <c r="B337">
        <v>129.37</v>
      </c>
    </row>
    <row r="338" spans="1:2" x14ac:dyDescent="0.4">
      <c r="A338" s="1">
        <v>35490</v>
      </c>
      <c r="B338">
        <v>130.53</v>
      </c>
    </row>
    <row r="339" spans="1:2" x14ac:dyDescent="0.4">
      <c r="A339" s="1">
        <v>35521</v>
      </c>
      <c r="B339">
        <v>129.85</v>
      </c>
    </row>
    <row r="340" spans="1:2" x14ac:dyDescent="0.4">
      <c r="A340" s="1">
        <v>35551</v>
      </c>
      <c r="B340">
        <v>137.5</v>
      </c>
    </row>
    <row r="341" spans="1:2" x14ac:dyDescent="0.4">
      <c r="A341" s="1">
        <v>35582</v>
      </c>
      <c r="B341">
        <v>142.69999999999999</v>
      </c>
    </row>
    <row r="342" spans="1:2" x14ac:dyDescent="0.4">
      <c r="A342" s="1">
        <v>35612</v>
      </c>
      <c r="B342">
        <v>143.13999999999999</v>
      </c>
    </row>
    <row r="343" spans="1:2" x14ac:dyDescent="0.4">
      <c r="A343" s="1">
        <v>35643</v>
      </c>
      <c r="B343">
        <v>141.96</v>
      </c>
    </row>
    <row r="344" spans="1:2" x14ac:dyDescent="0.4">
      <c r="A344" s="1">
        <v>35674</v>
      </c>
      <c r="B344">
        <v>139.71</v>
      </c>
    </row>
    <row r="345" spans="1:2" x14ac:dyDescent="0.4">
      <c r="A345" s="1">
        <v>35704</v>
      </c>
      <c r="B345">
        <v>140.99</v>
      </c>
    </row>
    <row r="346" spans="1:2" x14ac:dyDescent="0.4">
      <c r="A346" s="1">
        <v>35735</v>
      </c>
      <c r="B346">
        <v>136.38</v>
      </c>
    </row>
    <row r="347" spans="1:2" x14ac:dyDescent="0.4">
      <c r="A347" s="1">
        <v>35765</v>
      </c>
      <c r="B347">
        <v>137.71</v>
      </c>
    </row>
    <row r="348" spans="1:2" x14ac:dyDescent="0.4">
      <c r="A348" s="1">
        <v>35796</v>
      </c>
      <c r="B348">
        <v>142.75</v>
      </c>
    </row>
    <row r="349" spans="1:2" x14ac:dyDescent="0.4">
      <c r="A349" s="1">
        <v>35827</v>
      </c>
      <c r="B349">
        <v>143.57</v>
      </c>
    </row>
    <row r="350" spans="1:2" x14ac:dyDescent="0.4">
      <c r="A350" s="1">
        <v>35855</v>
      </c>
      <c r="B350">
        <v>138.72</v>
      </c>
    </row>
    <row r="351" spans="1:2" x14ac:dyDescent="0.4">
      <c r="A351" s="1">
        <v>35886</v>
      </c>
      <c r="B351">
        <v>134.02000000000001</v>
      </c>
    </row>
    <row r="352" spans="1:2" x14ac:dyDescent="0.4">
      <c r="A352" s="1">
        <v>35916</v>
      </c>
      <c r="B352">
        <v>132.12</v>
      </c>
    </row>
    <row r="353" spans="1:2" x14ac:dyDescent="0.4">
      <c r="A353" s="1">
        <v>35947</v>
      </c>
      <c r="B353">
        <v>128.71</v>
      </c>
    </row>
    <row r="354" spans="1:2" x14ac:dyDescent="0.4">
      <c r="A354" s="1">
        <v>35977</v>
      </c>
      <c r="B354">
        <v>127.33</v>
      </c>
    </row>
    <row r="355" spans="1:2" x14ac:dyDescent="0.4">
      <c r="A355" s="1">
        <v>36008</v>
      </c>
      <c r="B355">
        <v>123.75</v>
      </c>
    </row>
    <row r="356" spans="1:2" x14ac:dyDescent="0.4">
      <c r="A356" s="1">
        <v>36039</v>
      </c>
      <c r="B356">
        <v>132.15</v>
      </c>
    </row>
    <row r="357" spans="1:2" x14ac:dyDescent="0.4">
      <c r="A357" s="1">
        <v>36069</v>
      </c>
      <c r="B357">
        <v>145.16</v>
      </c>
    </row>
    <row r="358" spans="1:2" x14ac:dyDescent="0.4">
      <c r="A358" s="1">
        <v>36100</v>
      </c>
      <c r="B358">
        <v>145.03</v>
      </c>
    </row>
    <row r="359" spans="1:2" x14ac:dyDescent="0.4">
      <c r="A359" s="1">
        <v>36130</v>
      </c>
      <c r="B359">
        <v>147.76</v>
      </c>
    </row>
    <row r="360" spans="1:2" x14ac:dyDescent="0.4">
      <c r="A360" s="1">
        <v>36161</v>
      </c>
      <c r="B360">
        <v>152.38</v>
      </c>
    </row>
    <row r="361" spans="1:2" x14ac:dyDescent="0.4">
      <c r="A361" s="1">
        <v>36192</v>
      </c>
      <c r="B361">
        <v>148.27000000000001</v>
      </c>
    </row>
    <row r="362" spans="1:2" x14ac:dyDescent="0.4">
      <c r="A362" s="1">
        <v>36220</v>
      </c>
      <c r="B362">
        <v>146.33000000000001</v>
      </c>
    </row>
    <row r="363" spans="1:2" x14ac:dyDescent="0.4">
      <c r="A363" s="1">
        <v>36251</v>
      </c>
      <c r="B363">
        <v>146.37</v>
      </c>
    </row>
    <row r="364" spans="1:2" x14ac:dyDescent="0.4">
      <c r="A364" s="1">
        <v>36281</v>
      </c>
      <c r="B364">
        <v>143.32</v>
      </c>
    </row>
    <row r="365" spans="1:2" x14ac:dyDescent="0.4">
      <c r="A365" s="1">
        <v>36312</v>
      </c>
      <c r="B365">
        <v>144.91999999999999</v>
      </c>
    </row>
    <row r="366" spans="1:2" x14ac:dyDescent="0.4">
      <c r="A366" s="1">
        <v>36342</v>
      </c>
      <c r="B366">
        <v>145.88</v>
      </c>
    </row>
    <row r="367" spans="1:2" x14ac:dyDescent="0.4">
      <c r="A367" s="1">
        <v>36373</v>
      </c>
      <c r="B367">
        <v>153.6</v>
      </c>
    </row>
    <row r="368" spans="1:2" x14ac:dyDescent="0.4">
      <c r="A368" s="1">
        <v>36404</v>
      </c>
      <c r="B368">
        <v>163.05000000000001</v>
      </c>
    </row>
    <row r="369" spans="1:2" x14ac:dyDescent="0.4">
      <c r="A369" s="1">
        <v>36434</v>
      </c>
      <c r="B369">
        <v>163.66</v>
      </c>
    </row>
    <row r="370" spans="1:2" x14ac:dyDescent="0.4">
      <c r="A370" s="1">
        <v>36465</v>
      </c>
      <c r="B370">
        <v>165.44</v>
      </c>
    </row>
    <row r="371" spans="1:2" x14ac:dyDescent="0.4">
      <c r="A371" s="1">
        <v>36495</v>
      </c>
      <c r="B371">
        <v>168.5</v>
      </c>
    </row>
    <row r="372" spans="1:2" x14ac:dyDescent="0.4">
      <c r="A372" s="1">
        <v>36526</v>
      </c>
      <c r="B372">
        <v>162.97</v>
      </c>
    </row>
    <row r="373" spans="1:2" x14ac:dyDescent="0.4">
      <c r="A373" s="1">
        <v>36557</v>
      </c>
      <c r="B373">
        <v>156.38999999999999</v>
      </c>
    </row>
    <row r="374" spans="1:2" x14ac:dyDescent="0.4">
      <c r="A374" s="1">
        <v>36586</v>
      </c>
      <c r="B374">
        <v>161.77000000000001</v>
      </c>
    </row>
    <row r="375" spans="1:2" x14ac:dyDescent="0.4">
      <c r="A375" s="1">
        <v>36617</v>
      </c>
      <c r="B375">
        <v>164.01</v>
      </c>
    </row>
    <row r="376" spans="1:2" x14ac:dyDescent="0.4">
      <c r="A376" s="1">
        <v>36647</v>
      </c>
      <c r="B376">
        <v>162.57</v>
      </c>
    </row>
    <row r="377" spans="1:2" x14ac:dyDescent="0.4">
      <c r="A377" s="1">
        <v>36678</v>
      </c>
      <c r="B377">
        <v>163.77000000000001</v>
      </c>
    </row>
    <row r="378" spans="1:2" x14ac:dyDescent="0.4">
      <c r="A378" s="1">
        <v>36708</v>
      </c>
      <c r="B378">
        <v>161.06</v>
      </c>
    </row>
    <row r="379" spans="1:2" x14ac:dyDescent="0.4">
      <c r="A379" s="1">
        <v>36739</v>
      </c>
      <c r="B379">
        <v>162.07</v>
      </c>
    </row>
    <row r="380" spans="1:2" x14ac:dyDescent="0.4">
      <c r="A380" s="1">
        <v>36770</v>
      </c>
      <c r="B380">
        <v>164.67</v>
      </c>
    </row>
    <row r="381" spans="1:2" x14ac:dyDescent="0.4">
      <c r="A381" s="1">
        <v>36800</v>
      </c>
      <c r="B381">
        <v>163.58000000000001</v>
      </c>
    </row>
    <row r="382" spans="1:2" x14ac:dyDescent="0.4">
      <c r="A382" s="1">
        <v>36831</v>
      </c>
      <c r="B382">
        <v>162.86000000000001</v>
      </c>
    </row>
    <row r="383" spans="1:2" x14ac:dyDescent="0.4">
      <c r="A383" s="1">
        <v>36861</v>
      </c>
      <c r="B383">
        <v>157.1</v>
      </c>
    </row>
    <row r="384" spans="1:2" x14ac:dyDescent="0.4">
      <c r="A384" s="1">
        <v>36892</v>
      </c>
      <c r="B384">
        <v>149.26</v>
      </c>
    </row>
    <row r="385" spans="1:2" x14ac:dyDescent="0.4">
      <c r="A385" s="1">
        <v>36923</v>
      </c>
      <c r="B385">
        <v>149.77000000000001</v>
      </c>
    </row>
    <row r="386" spans="1:2" x14ac:dyDescent="0.4">
      <c r="A386" s="1">
        <v>36951</v>
      </c>
      <c r="B386">
        <v>144.38999999999999</v>
      </c>
    </row>
    <row r="387" spans="1:2" x14ac:dyDescent="0.4">
      <c r="A387" s="1">
        <v>36982</v>
      </c>
      <c r="B387">
        <v>142.62</v>
      </c>
    </row>
    <row r="388" spans="1:2" x14ac:dyDescent="0.4">
      <c r="A388" s="1">
        <v>37012</v>
      </c>
      <c r="B388">
        <v>145</v>
      </c>
    </row>
    <row r="389" spans="1:2" x14ac:dyDescent="0.4">
      <c r="A389" s="1">
        <v>37043</v>
      </c>
      <c r="B389">
        <v>145.25</v>
      </c>
    </row>
    <row r="390" spans="1:2" x14ac:dyDescent="0.4">
      <c r="A390" s="1">
        <v>37073</v>
      </c>
      <c r="B390">
        <v>142.37</v>
      </c>
    </row>
    <row r="391" spans="1:2" x14ac:dyDescent="0.4">
      <c r="A391" s="1">
        <v>37104</v>
      </c>
      <c r="B391">
        <v>144.1</v>
      </c>
    </row>
    <row r="392" spans="1:2" x14ac:dyDescent="0.4">
      <c r="A392" s="1">
        <v>37135</v>
      </c>
      <c r="B392">
        <v>146.63999999999999</v>
      </c>
    </row>
    <row r="393" spans="1:2" x14ac:dyDescent="0.4">
      <c r="A393" s="1">
        <v>37165</v>
      </c>
      <c r="B393">
        <v>144.34</v>
      </c>
    </row>
    <row r="394" spans="1:2" x14ac:dyDescent="0.4">
      <c r="A394" s="1">
        <v>37196</v>
      </c>
      <c r="B394">
        <v>142.9</v>
      </c>
    </row>
    <row r="395" spans="1:2" x14ac:dyDescent="0.4">
      <c r="A395" s="1">
        <v>37226</v>
      </c>
      <c r="B395">
        <v>137.41999999999999</v>
      </c>
    </row>
    <row r="396" spans="1:2" x14ac:dyDescent="0.4">
      <c r="A396" s="1">
        <v>37257</v>
      </c>
      <c r="B396">
        <v>131.53</v>
      </c>
    </row>
    <row r="397" spans="1:2" x14ac:dyDescent="0.4">
      <c r="A397" s="1">
        <v>37288</v>
      </c>
      <c r="B397">
        <v>129.68</v>
      </c>
    </row>
    <row r="398" spans="1:2" x14ac:dyDescent="0.4">
      <c r="A398" s="1">
        <v>37316</v>
      </c>
      <c r="B398">
        <v>132.08000000000001</v>
      </c>
    </row>
    <row r="399" spans="1:2" x14ac:dyDescent="0.4">
      <c r="A399" s="1">
        <v>37347</v>
      </c>
      <c r="B399">
        <v>131.66</v>
      </c>
    </row>
    <row r="400" spans="1:2" x14ac:dyDescent="0.4">
      <c r="A400" s="1">
        <v>37377</v>
      </c>
      <c r="B400">
        <v>134.85</v>
      </c>
    </row>
    <row r="401" spans="1:2" x14ac:dyDescent="0.4">
      <c r="A401" s="1">
        <v>37408</v>
      </c>
      <c r="B401">
        <v>136.44999999999999</v>
      </c>
    </row>
    <row r="402" spans="1:2" x14ac:dyDescent="0.4">
      <c r="A402" s="1">
        <v>37438</v>
      </c>
      <c r="B402">
        <v>140.47</v>
      </c>
    </row>
    <row r="403" spans="1:2" x14ac:dyDescent="0.4">
      <c r="A403" s="1">
        <v>37469</v>
      </c>
      <c r="B403">
        <v>140.63999999999999</v>
      </c>
    </row>
    <row r="404" spans="1:2" x14ac:dyDescent="0.4">
      <c r="A404" s="1">
        <v>37500</v>
      </c>
      <c r="B404">
        <v>138.4</v>
      </c>
    </row>
    <row r="405" spans="1:2" x14ac:dyDescent="0.4">
      <c r="A405" s="1">
        <v>37530</v>
      </c>
      <c r="B405">
        <v>134.88999999999999</v>
      </c>
    </row>
    <row r="406" spans="1:2" x14ac:dyDescent="0.4">
      <c r="A406" s="1">
        <v>37561</v>
      </c>
      <c r="B406">
        <v>136.24</v>
      </c>
    </row>
    <row r="407" spans="1:2" x14ac:dyDescent="0.4">
      <c r="A407" s="1">
        <v>37591</v>
      </c>
      <c r="B407">
        <v>134.86000000000001</v>
      </c>
    </row>
    <row r="408" spans="1:2" x14ac:dyDescent="0.4">
      <c r="A408" s="1">
        <v>37622</v>
      </c>
      <c r="B408">
        <v>135.69</v>
      </c>
    </row>
    <row r="409" spans="1:2" x14ac:dyDescent="0.4">
      <c r="A409" s="1">
        <v>37653</v>
      </c>
      <c r="B409">
        <v>133.74</v>
      </c>
    </row>
    <row r="410" spans="1:2" x14ac:dyDescent="0.4">
      <c r="A410" s="1">
        <v>37681</v>
      </c>
      <c r="B410">
        <v>134.91999999999999</v>
      </c>
    </row>
    <row r="411" spans="1:2" x14ac:dyDescent="0.4">
      <c r="A411" s="1">
        <v>37712</v>
      </c>
      <c r="B411">
        <v>133.36000000000001</v>
      </c>
    </row>
    <row r="412" spans="1:2" x14ac:dyDescent="0.4">
      <c r="A412" s="1">
        <v>37742</v>
      </c>
      <c r="B412">
        <v>134.1</v>
      </c>
    </row>
    <row r="413" spans="1:2" x14ac:dyDescent="0.4">
      <c r="A413" s="1">
        <v>37773</v>
      </c>
      <c r="B413">
        <v>132.29</v>
      </c>
    </row>
    <row r="414" spans="1:2" x14ac:dyDescent="0.4">
      <c r="A414" s="1">
        <v>37803</v>
      </c>
      <c r="B414">
        <v>132.44999999999999</v>
      </c>
    </row>
    <row r="415" spans="1:2" x14ac:dyDescent="0.4">
      <c r="A415" s="1">
        <v>37834</v>
      </c>
      <c r="B415">
        <v>132.97999999999999</v>
      </c>
    </row>
    <row r="416" spans="1:2" x14ac:dyDescent="0.4">
      <c r="A416" s="1">
        <v>37865</v>
      </c>
      <c r="B416">
        <v>136.27000000000001</v>
      </c>
    </row>
    <row r="417" spans="1:2" x14ac:dyDescent="0.4">
      <c r="A417" s="1">
        <v>37895</v>
      </c>
      <c r="B417">
        <v>140.96</v>
      </c>
    </row>
    <row r="418" spans="1:2" x14ac:dyDescent="0.4">
      <c r="A418" s="1">
        <v>37926</v>
      </c>
      <c r="B418">
        <v>140.38999999999999</v>
      </c>
    </row>
    <row r="419" spans="1:2" x14ac:dyDescent="0.4">
      <c r="A419" s="1">
        <v>37956</v>
      </c>
      <c r="B419">
        <v>140.46</v>
      </c>
    </row>
    <row r="420" spans="1:2" x14ac:dyDescent="0.4">
      <c r="A420" s="1">
        <v>37987</v>
      </c>
      <c r="B420">
        <v>140.04</v>
      </c>
    </row>
    <row r="421" spans="1:2" x14ac:dyDescent="0.4">
      <c r="A421" s="1">
        <v>38018</v>
      </c>
      <c r="B421">
        <v>139.1</v>
      </c>
    </row>
    <row r="422" spans="1:2" x14ac:dyDescent="0.4">
      <c r="A422" s="1">
        <v>38047</v>
      </c>
      <c r="B422">
        <v>137.38</v>
      </c>
    </row>
    <row r="423" spans="1:2" x14ac:dyDescent="0.4">
      <c r="A423" s="1">
        <v>38078</v>
      </c>
      <c r="B423">
        <v>138.32</v>
      </c>
    </row>
    <row r="424" spans="1:2" x14ac:dyDescent="0.4">
      <c r="A424" s="1">
        <v>38108</v>
      </c>
      <c r="B424">
        <v>133.74</v>
      </c>
    </row>
    <row r="425" spans="1:2" x14ac:dyDescent="0.4">
      <c r="A425" s="1">
        <v>38139</v>
      </c>
      <c r="B425">
        <v>136.69</v>
      </c>
    </row>
    <row r="426" spans="1:2" x14ac:dyDescent="0.4">
      <c r="A426" s="1">
        <v>38169</v>
      </c>
      <c r="B426">
        <v>135.74</v>
      </c>
    </row>
    <row r="427" spans="1:2" x14ac:dyDescent="0.4">
      <c r="A427" s="1">
        <v>38200</v>
      </c>
      <c r="B427">
        <v>134.57</v>
      </c>
    </row>
    <row r="428" spans="1:2" x14ac:dyDescent="0.4">
      <c r="A428" s="1">
        <v>38231</v>
      </c>
      <c r="B428">
        <v>134.77000000000001</v>
      </c>
    </row>
    <row r="429" spans="1:2" x14ac:dyDescent="0.4">
      <c r="A429" s="1">
        <v>38261</v>
      </c>
      <c r="B429">
        <v>135.6</v>
      </c>
    </row>
    <row r="430" spans="1:2" x14ac:dyDescent="0.4">
      <c r="A430" s="1">
        <v>38292</v>
      </c>
      <c r="B430">
        <v>138.13</v>
      </c>
    </row>
    <row r="431" spans="1:2" x14ac:dyDescent="0.4">
      <c r="A431" s="1">
        <v>38322</v>
      </c>
      <c r="B431">
        <v>136.97</v>
      </c>
    </row>
    <row r="432" spans="1:2" x14ac:dyDescent="0.4">
      <c r="A432" s="1">
        <v>38353</v>
      </c>
      <c r="B432">
        <v>137.34</v>
      </c>
    </row>
    <row r="433" spans="1:2" x14ac:dyDescent="0.4">
      <c r="A433" s="1">
        <v>38384</v>
      </c>
      <c r="B433">
        <v>133.68</v>
      </c>
    </row>
    <row r="434" spans="1:2" x14ac:dyDescent="0.4">
      <c r="A434" s="1">
        <v>38412</v>
      </c>
      <c r="B434">
        <v>132.80000000000001</v>
      </c>
    </row>
    <row r="435" spans="1:2" x14ac:dyDescent="0.4">
      <c r="A435" s="1">
        <v>38443</v>
      </c>
      <c r="B435">
        <v>130.79</v>
      </c>
    </row>
    <row r="436" spans="1:2" x14ac:dyDescent="0.4">
      <c r="A436" s="1">
        <v>38473</v>
      </c>
      <c r="B436">
        <v>132.12</v>
      </c>
    </row>
    <row r="437" spans="1:2" x14ac:dyDescent="0.4">
      <c r="A437" s="1">
        <v>38504</v>
      </c>
      <c r="B437">
        <v>130.72</v>
      </c>
    </row>
    <row r="438" spans="1:2" x14ac:dyDescent="0.4">
      <c r="A438" s="1">
        <v>38534</v>
      </c>
      <c r="B438">
        <v>127.02</v>
      </c>
    </row>
    <row r="439" spans="1:2" x14ac:dyDescent="0.4">
      <c r="A439" s="1">
        <v>38565</v>
      </c>
      <c r="B439">
        <v>126.91</v>
      </c>
    </row>
    <row r="440" spans="1:2" x14ac:dyDescent="0.4">
      <c r="A440" s="1">
        <v>38596</v>
      </c>
      <c r="B440">
        <v>126.3</v>
      </c>
    </row>
    <row r="441" spans="1:2" x14ac:dyDescent="0.4">
      <c r="A441" s="1">
        <v>38626</v>
      </c>
      <c r="B441">
        <v>122.57</v>
      </c>
    </row>
    <row r="442" spans="1:2" x14ac:dyDescent="0.4">
      <c r="A442" s="1">
        <v>38657</v>
      </c>
      <c r="B442">
        <v>119.18</v>
      </c>
    </row>
    <row r="443" spans="1:2" x14ac:dyDescent="0.4">
      <c r="A443" s="1">
        <v>38687</v>
      </c>
      <c r="B443">
        <v>118.46</v>
      </c>
    </row>
    <row r="444" spans="1:2" x14ac:dyDescent="0.4">
      <c r="A444" s="1">
        <v>38718</v>
      </c>
      <c r="B444">
        <v>119.5</v>
      </c>
    </row>
    <row r="445" spans="1:2" x14ac:dyDescent="0.4">
      <c r="A445" s="1">
        <v>38749</v>
      </c>
      <c r="B445">
        <v>116.36</v>
      </c>
    </row>
    <row r="446" spans="1:2" x14ac:dyDescent="0.4">
      <c r="A446" s="1">
        <v>38777</v>
      </c>
      <c r="B446">
        <v>117.04</v>
      </c>
    </row>
    <row r="447" spans="1:2" x14ac:dyDescent="0.4">
      <c r="A447" s="1">
        <v>38808</v>
      </c>
      <c r="B447">
        <v>115.83</v>
      </c>
    </row>
    <row r="448" spans="1:2" x14ac:dyDescent="0.4">
      <c r="A448" s="1">
        <v>38838</v>
      </c>
      <c r="B448">
        <v>119.89</v>
      </c>
    </row>
    <row r="449" spans="1:2" x14ac:dyDescent="0.4">
      <c r="A449" s="1">
        <v>38869</v>
      </c>
      <c r="B449">
        <v>117.88</v>
      </c>
    </row>
    <row r="450" spans="1:2" x14ac:dyDescent="0.4">
      <c r="A450" s="1">
        <v>38899</v>
      </c>
      <c r="B450">
        <v>116.12</v>
      </c>
    </row>
    <row r="451" spans="1:2" x14ac:dyDescent="0.4">
      <c r="A451" s="1">
        <v>38930</v>
      </c>
      <c r="B451">
        <v>115.99</v>
      </c>
    </row>
    <row r="452" spans="1:2" x14ac:dyDescent="0.4">
      <c r="A452" s="1">
        <v>38961</v>
      </c>
      <c r="B452">
        <v>114.83</v>
      </c>
    </row>
    <row r="453" spans="1:2" x14ac:dyDescent="0.4">
      <c r="A453" s="1">
        <v>38991</v>
      </c>
      <c r="B453">
        <v>113.28</v>
      </c>
    </row>
    <row r="454" spans="1:2" x14ac:dyDescent="0.4">
      <c r="A454" s="1">
        <v>39022</v>
      </c>
      <c r="B454">
        <v>112.68</v>
      </c>
    </row>
    <row r="455" spans="1:2" x14ac:dyDescent="0.4">
      <c r="A455" s="1">
        <v>39052</v>
      </c>
      <c r="B455">
        <v>111.18</v>
      </c>
    </row>
    <row r="456" spans="1:2" x14ac:dyDescent="0.4">
      <c r="A456" s="1">
        <v>39083</v>
      </c>
      <c r="B456">
        <v>108.22</v>
      </c>
    </row>
    <row r="457" spans="1:2" x14ac:dyDescent="0.4">
      <c r="A457" s="1">
        <v>39114</v>
      </c>
      <c r="B457">
        <v>106.54</v>
      </c>
    </row>
    <row r="458" spans="1:2" x14ac:dyDescent="0.4">
      <c r="A458" s="1">
        <v>39142</v>
      </c>
      <c r="B458">
        <v>109.24</v>
      </c>
    </row>
    <row r="459" spans="1:2" x14ac:dyDescent="0.4">
      <c r="A459" s="1">
        <v>39173</v>
      </c>
      <c r="B459">
        <v>106.57</v>
      </c>
    </row>
    <row r="460" spans="1:2" x14ac:dyDescent="0.4">
      <c r="A460" s="1">
        <v>39203</v>
      </c>
      <c r="B460">
        <v>104.47</v>
      </c>
    </row>
    <row r="461" spans="1:2" x14ac:dyDescent="0.4">
      <c r="A461" s="1">
        <v>39234</v>
      </c>
      <c r="B461">
        <v>102.38</v>
      </c>
    </row>
    <row r="462" spans="1:2" x14ac:dyDescent="0.4">
      <c r="A462" s="1">
        <v>39264</v>
      </c>
      <c r="B462">
        <v>101.65</v>
      </c>
    </row>
    <row r="463" spans="1:2" x14ac:dyDescent="0.4">
      <c r="A463" s="1">
        <v>39295</v>
      </c>
      <c r="B463">
        <v>106.9</v>
      </c>
    </row>
    <row r="464" spans="1:2" x14ac:dyDescent="0.4">
      <c r="A464" s="1">
        <v>39326</v>
      </c>
      <c r="B464">
        <v>107.27</v>
      </c>
    </row>
    <row r="465" spans="1:2" x14ac:dyDescent="0.4">
      <c r="A465" s="1">
        <v>39356</v>
      </c>
      <c r="B465">
        <v>104.61</v>
      </c>
    </row>
    <row r="466" spans="1:2" x14ac:dyDescent="0.4">
      <c r="A466" s="1">
        <v>39387</v>
      </c>
      <c r="B466">
        <v>107.5</v>
      </c>
    </row>
    <row r="467" spans="1:2" x14ac:dyDescent="0.4">
      <c r="A467" s="1">
        <v>39417</v>
      </c>
      <c r="B467">
        <v>106.21</v>
      </c>
    </row>
    <row r="468" spans="1:2" x14ac:dyDescent="0.4">
      <c r="A468" s="1">
        <v>39448</v>
      </c>
      <c r="B468">
        <v>109.12</v>
      </c>
    </row>
    <row r="469" spans="1:2" x14ac:dyDescent="0.4">
      <c r="A469" s="1">
        <v>39479</v>
      </c>
      <c r="B469">
        <v>107.79</v>
      </c>
    </row>
    <row r="470" spans="1:2" x14ac:dyDescent="0.4">
      <c r="A470" s="1">
        <v>39508</v>
      </c>
      <c r="B470">
        <v>113.15</v>
      </c>
    </row>
    <row r="471" spans="1:2" x14ac:dyDescent="0.4">
      <c r="A471" s="1">
        <v>39539</v>
      </c>
      <c r="B471">
        <v>109.93</v>
      </c>
    </row>
    <row r="472" spans="1:2" x14ac:dyDescent="0.4">
      <c r="A472" s="1">
        <v>39569</v>
      </c>
      <c r="B472">
        <v>109.18</v>
      </c>
    </row>
    <row r="473" spans="1:2" x14ac:dyDescent="0.4">
      <c r="A473" s="1">
        <v>39600</v>
      </c>
      <c r="B473">
        <v>106.31</v>
      </c>
    </row>
    <row r="474" spans="1:2" x14ac:dyDescent="0.4">
      <c r="A474" s="1">
        <v>39630</v>
      </c>
      <c r="B474">
        <v>105.42</v>
      </c>
    </row>
    <row r="475" spans="1:2" x14ac:dyDescent="0.4">
      <c r="A475" s="1">
        <v>39661</v>
      </c>
      <c r="B475">
        <v>105.52</v>
      </c>
    </row>
    <row r="476" spans="1:2" x14ac:dyDescent="0.4">
      <c r="A476" s="1">
        <v>39692</v>
      </c>
      <c r="B476">
        <v>110.51</v>
      </c>
    </row>
    <row r="477" spans="1:2" x14ac:dyDescent="0.4">
      <c r="A477" s="1">
        <v>39722</v>
      </c>
      <c r="B477">
        <v>122.97</v>
      </c>
    </row>
    <row r="478" spans="1:2" x14ac:dyDescent="0.4">
      <c r="A478" s="1">
        <v>39753</v>
      </c>
      <c r="B478">
        <v>129.91</v>
      </c>
    </row>
    <row r="479" spans="1:2" x14ac:dyDescent="0.4">
      <c r="A479" s="1">
        <v>39783</v>
      </c>
      <c r="B479">
        <v>137</v>
      </c>
    </row>
    <row r="480" spans="1:2" x14ac:dyDescent="0.4">
      <c r="A480" s="1">
        <v>39814</v>
      </c>
      <c r="B480">
        <v>137.51</v>
      </c>
    </row>
    <row r="481" spans="1:2" x14ac:dyDescent="0.4">
      <c r="A481" s="1">
        <v>39845</v>
      </c>
      <c r="B481">
        <v>136.05000000000001</v>
      </c>
    </row>
    <row r="482" spans="1:2" x14ac:dyDescent="0.4">
      <c r="A482" s="1">
        <v>39873</v>
      </c>
      <c r="B482">
        <v>128.82</v>
      </c>
    </row>
    <row r="483" spans="1:2" x14ac:dyDescent="0.4">
      <c r="A483" s="1">
        <v>39904</v>
      </c>
      <c r="B483">
        <v>125.28</v>
      </c>
    </row>
    <row r="484" spans="1:2" x14ac:dyDescent="0.4">
      <c r="A484" s="1">
        <v>39934</v>
      </c>
      <c r="B484">
        <v>124.95</v>
      </c>
    </row>
    <row r="485" spans="1:2" x14ac:dyDescent="0.4">
      <c r="A485" s="1">
        <v>39965</v>
      </c>
      <c r="B485">
        <v>123.54</v>
      </c>
    </row>
    <row r="486" spans="1:2" x14ac:dyDescent="0.4">
      <c r="A486" s="1">
        <v>39995</v>
      </c>
      <c r="B486">
        <v>125.76</v>
      </c>
    </row>
    <row r="487" spans="1:2" x14ac:dyDescent="0.4">
      <c r="A487" s="1">
        <v>40026</v>
      </c>
      <c r="B487">
        <v>124.36</v>
      </c>
    </row>
    <row r="488" spans="1:2" x14ac:dyDescent="0.4">
      <c r="A488" s="1">
        <v>40057</v>
      </c>
      <c r="B488">
        <v>127.7</v>
      </c>
    </row>
    <row r="489" spans="1:2" x14ac:dyDescent="0.4">
      <c r="A489" s="1">
        <v>40087</v>
      </c>
      <c r="B489">
        <v>127.09</v>
      </c>
    </row>
    <row r="490" spans="1:2" x14ac:dyDescent="0.4">
      <c r="A490" s="1">
        <v>40118</v>
      </c>
      <c r="B490">
        <v>127.82</v>
      </c>
    </row>
    <row r="491" spans="1:2" x14ac:dyDescent="0.4">
      <c r="A491" s="1">
        <v>40148</v>
      </c>
      <c r="B491">
        <v>126.84</v>
      </c>
    </row>
    <row r="492" spans="1:2" x14ac:dyDescent="0.4">
      <c r="A492" s="1">
        <v>40179</v>
      </c>
      <c r="B492">
        <v>124.5</v>
      </c>
    </row>
    <row r="493" spans="1:2" x14ac:dyDescent="0.4">
      <c r="A493" s="1">
        <v>40210</v>
      </c>
      <c r="B493">
        <v>126.81</v>
      </c>
    </row>
    <row r="494" spans="1:2" x14ac:dyDescent="0.4">
      <c r="A494" s="1">
        <v>40238</v>
      </c>
      <c r="B494">
        <v>125.81</v>
      </c>
    </row>
    <row r="495" spans="1:2" x14ac:dyDescent="0.4">
      <c r="A495" s="1">
        <v>40269</v>
      </c>
      <c r="B495">
        <v>121.1</v>
      </c>
    </row>
    <row r="496" spans="1:2" x14ac:dyDescent="0.4">
      <c r="A496" s="1">
        <v>40299</v>
      </c>
      <c r="B496">
        <v>125.48</v>
      </c>
    </row>
    <row r="497" spans="1:2" x14ac:dyDescent="0.4">
      <c r="A497" s="1">
        <v>40330</v>
      </c>
      <c r="B497">
        <v>128.27000000000001</v>
      </c>
    </row>
    <row r="498" spans="1:2" x14ac:dyDescent="0.4">
      <c r="A498" s="1">
        <v>40360</v>
      </c>
      <c r="B498">
        <v>130.53</v>
      </c>
    </row>
    <row r="499" spans="1:2" x14ac:dyDescent="0.4">
      <c r="A499" s="1">
        <v>40391</v>
      </c>
      <c r="B499">
        <v>132.58000000000001</v>
      </c>
    </row>
    <row r="500" spans="1:2" x14ac:dyDescent="0.4">
      <c r="A500" s="1">
        <v>40422</v>
      </c>
      <c r="B500">
        <v>132.65</v>
      </c>
    </row>
    <row r="501" spans="1:2" x14ac:dyDescent="0.4">
      <c r="A501" s="1">
        <v>40452</v>
      </c>
      <c r="B501">
        <v>133.63999999999999</v>
      </c>
    </row>
    <row r="502" spans="1:2" x14ac:dyDescent="0.4">
      <c r="A502" s="1">
        <v>40483</v>
      </c>
      <c r="B502">
        <v>131.81</v>
      </c>
    </row>
    <row r="503" spans="1:2" x14ac:dyDescent="0.4">
      <c r="A503" s="1">
        <v>40513</v>
      </c>
      <c r="B503">
        <v>130.62</v>
      </c>
    </row>
    <row r="504" spans="1:2" x14ac:dyDescent="0.4">
      <c r="A504" s="1">
        <v>40544</v>
      </c>
      <c r="B504">
        <v>129.83000000000001</v>
      </c>
    </row>
    <row r="505" spans="1:2" x14ac:dyDescent="0.4">
      <c r="A505" s="1">
        <v>40575</v>
      </c>
      <c r="B505">
        <v>128.13</v>
      </c>
    </row>
    <row r="506" spans="1:2" x14ac:dyDescent="0.4">
      <c r="A506" s="1">
        <v>40603</v>
      </c>
      <c r="B506">
        <v>128.53</v>
      </c>
    </row>
    <row r="507" spans="1:2" x14ac:dyDescent="0.4">
      <c r="A507" s="1">
        <v>40634</v>
      </c>
      <c r="B507">
        <v>123.86</v>
      </c>
    </row>
    <row r="508" spans="1:2" x14ac:dyDescent="0.4">
      <c r="A508" s="1">
        <v>40664</v>
      </c>
      <c r="B508">
        <v>126.8</v>
      </c>
    </row>
    <row r="509" spans="1:2" x14ac:dyDescent="0.4">
      <c r="A509" s="1">
        <v>40695</v>
      </c>
      <c r="B509">
        <v>127.55</v>
      </c>
    </row>
    <row r="510" spans="1:2" x14ac:dyDescent="0.4">
      <c r="A510" s="1">
        <v>40725</v>
      </c>
      <c r="B510">
        <v>128.54</v>
      </c>
    </row>
    <row r="511" spans="1:2" x14ac:dyDescent="0.4">
      <c r="A511" s="1">
        <v>40756</v>
      </c>
      <c r="B511">
        <v>132.19999999999999</v>
      </c>
    </row>
    <row r="512" spans="1:2" x14ac:dyDescent="0.4">
      <c r="A512" s="1">
        <v>40787</v>
      </c>
      <c r="B512">
        <v>134.77000000000001</v>
      </c>
    </row>
    <row r="513" spans="1:2" x14ac:dyDescent="0.4">
      <c r="A513" s="1">
        <v>40817</v>
      </c>
      <c r="B513">
        <v>135.86000000000001</v>
      </c>
    </row>
    <row r="514" spans="1:2" x14ac:dyDescent="0.4">
      <c r="A514" s="1">
        <v>40848</v>
      </c>
      <c r="B514">
        <v>133.74</v>
      </c>
    </row>
    <row r="515" spans="1:2" x14ac:dyDescent="0.4">
      <c r="A515" s="1">
        <v>40878</v>
      </c>
      <c r="B515">
        <v>133.97999999999999</v>
      </c>
    </row>
    <row r="516" spans="1:2" x14ac:dyDescent="0.4">
      <c r="A516" s="1">
        <v>40909</v>
      </c>
      <c r="B516">
        <v>134.94</v>
      </c>
    </row>
    <row r="517" spans="1:2" x14ac:dyDescent="0.4">
      <c r="A517" s="1">
        <v>40940</v>
      </c>
      <c r="B517">
        <v>130.59</v>
      </c>
    </row>
    <row r="518" spans="1:2" x14ac:dyDescent="0.4">
      <c r="A518" s="1">
        <v>40969</v>
      </c>
      <c r="B518">
        <v>124.53</v>
      </c>
    </row>
    <row r="519" spans="1:2" x14ac:dyDescent="0.4">
      <c r="A519" s="1">
        <v>41000</v>
      </c>
      <c r="B519">
        <v>126.39</v>
      </c>
    </row>
    <row r="520" spans="1:2" x14ac:dyDescent="0.4">
      <c r="A520" s="1">
        <v>41030</v>
      </c>
      <c r="B520">
        <v>130.18</v>
      </c>
    </row>
    <row r="521" spans="1:2" x14ac:dyDescent="0.4">
      <c r="A521" s="1">
        <v>41061</v>
      </c>
      <c r="B521">
        <v>131.88999999999999</v>
      </c>
    </row>
    <row r="522" spans="1:2" x14ac:dyDescent="0.4">
      <c r="A522" s="1">
        <v>41091</v>
      </c>
      <c r="B522">
        <v>131.84</v>
      </c>
    </row>
    <row r="523" spans="1:2" x14ac:dyDescent="0.4">
      <c r="A523" s="1">
        <v>41122</v>
      </c>
      <c r="B523">
        <v>131.32</v>
      </c>
    </row>
    <row r="524" spans="1:2" x14ac:dyDescent="0.4">
      <c r="A524" s="1">
        <v>41153</v>
      </c>
      <c r="B524">
        <v>130.30000000000001</v>
      </c>
    </row>
    <row r="525" spans="1:2" x14ac:dyDescent="0.4">
      <c r="A525" s="1">
        <v>41183</v>
      </c>
      <c r="B525">
        <v>128.09</v>
      </c>
    </row>
    <row r="526" spans="1:2" x14ac:dyDescent="0.4">
      <c r="A526" s="1">
        <v>41214</v>
      </c>
      <c r="B526">
        <v>124.56</v>
      </c>
    </row>
    <row r="527" spans="1:2" x14ac:dyDescent="0.4">
      <c r="A527" s="1">
        <v>41244</v>
      </c>
      <c r="B527">
        <v>119.56</v>
      </c>
    </row>
    <row r="528" spans="1:2" x14ac:dyDescent="0.4">
      <c r="A528" s="1">
        <v>41275</v>
      </c>
      <c r="B528">
        <v>111.68</v>
      </c>
    </row>
    <row r="529" spans="1:2" x14ac:dyDescent="0.4">
      <c r="A529" s="1">
        <v>41306</v>
      </c>
      <c r="B529">
        <v>106.05</v>
      </c>
    </row>
    <row r="530" spans="1:2" x14ac:dyDescent="0.4">
      <c r="A530" s="1">
        <v>41334</v>
      </c>
      <c r="B530">
        <v>105.13</v>
      </c>
    </row>
    <row r="531" spans="1:2" x14ac:dyDescent="0.4">
      <c r="A531" s="1">
        <v>41365</v>
      </c>
      <c r="B531">
        <v>101.81</v>
      </c>
    </row>
    <row r="532" spans="1:2" x14ac:dyDescent="0.4">
      <c r="A532" s="1">
        <v>41395</v>
      </c>
      <c r="B532">
        <v>98.91</v>
      </c>
    </row>
    <row r="533" spans="1:2" x14ac:dyDescent="0.4">
      <c r="A533" s="1">
        <v>41426</v>
      </c>
      <c r="B533">
        <v>103.09</v>
      </c>
    </row>
    <row r="534" spans="1:2" x14ac:dyDescent="0.4">
      <c r="A534" s="1">
        <v>41456</v>
      </c>
      <c r="B534">
        <v>101.16</v>
      </c>
    </row>
    <row r="535" spans="1:2" x14ac:dyDescent="0.4">
      <c r="A535" s="1">
        <v>41487</v>
      </c>
      <c r="B535">
        <v>103.03</v>
      </c>
    </row>
    <row r="536" spans="1:2" x14ac:dyDescent="0.4">
      <c r="A536" s="1">
        <v>41518</v>
      </c>
      <c r="B536">
        <v>101.21</v>
      </c>
    </row>
    <row r="537" spans="1:2" x14ac:dyDescent="0.4">
      <c r="A537" s="1">
        <v>41548</v>
      </c>
      <c r="B537">
        <v>101.77</v>
      </c>
    </row>
    <row r="538" spans="1:2" x14ac:dyDescent="0.4">
      <c r="A538" s="1">
        <v>41579</v>
      </c>
      <c r="B538">
        <v>99.96</v>
      </c>
    </row>
    <row r="539" spans="1:2" x14ac:dyDescent="0.4">
      <c r="A539" s="1">
        <v>41609</v>
      </c>
      <c r="B539">
        <v>96.51</v>
      </c>
    </row>
    <row r="540" spans="1:2" x14ac:dyDescent="0.4">
      <c r="A540" s="1">
        <v>41640</v>
      </c>
      <c r="B540">
        <v>96.11</v>
      </c>
    </row>
    <row r="541" spans="1:2" x14ac:dyDescent="0.4">
      <c r="A541" s="1">
        <v>41671</v>
      </c>
      <c r="B541">
        <v>97.68</v>
      </c>
    </row>
    <row r="542" spans="1:2" x14ac:dyDescent="0.4">
      <c r="A542" s="1">
        <v>41699</v>
      </c>
      <c r="B542">
        <v>97.53</v>
      </c>
    </row>
    <row r="543" spans="1:2" x14ac:dyDescent="0.4">
      <c r="A543" s="1">
        <v>41730</v>
      </c>
      <c r="B543">
        <v>99.23</v>
      </c>
    </row>
    <row r="544" spans="1:2" x14ac:dyDescent="0.4">
      <c r="A544" s="1">
        <v>41760</v>
      </c>
      <c r="B544">
        <v>100.09</v>
      </c>
    </row>
    <row r="545" spans="1:2" x14ac:dyDescent="0.4">
      <c r="A545" s="1">
        <v>41791</v>
      </c>
      <c r="B545">
        <v>99.82</v>
      </c>
    </row>
    <row r="546" spans="1:2" x14ac:dyDescent="0.4">
      <c r="A546" s="1">
        <v>41821</v>
      </c>
      <c r="B546">
        <v>99.99</v>
      </c>
    </row>
    <row r="547" spans="1:2" x14ac:dyDescent="0.4">
      <c r="A547" s="1">
        <v>41852</v>
      </c>
      <c r="B547">
        <v>99.17</v>
      </c>
    </row>
    <row r="548" spans="1:2" x14ac:dyDescent="0.4">
      <c r="A548" s="1">
        <v>41883</v>
      </c>
      <c r="B548">
        <v>95.94</v>
      </c>
    </row>
    <row r="549" spans="1:2" x14ac:dyDescent="0.4">
      <c r="A549" s="1">
        <v>41913</v>
      </c>
      <c r="B549">
        <v>95.8</v>
      </c>
    </row>
    <row r="550" spans="1:2" x14ac:dyDescent="0.4">
      <c r="A550" s="1">
        <v>41944</v>
      </c>
      <c r="B550">
        <v>89.64</v>
      </c>
    </row>
    <row r="551" spans="1:2" x14ac:dyDescent="0.4">
      <c r="A551" s="1">
        <v>41974</v>
      </c>
      <c r="B551">
        <v>88.47</v>
      </c>
    </row>
    <row r="552" spans="1:2" x14ac:dyDescent="0.4">
      <c r="A552" s="1">
        <v>42005</v>
      </c>
      <c r="B552">
        <v>90.59</v>
      </c>
    </row>
    <row r="553" spans="1:2" x14ac:dyDescent="0.4">
      <c r="A553" s="1">
        <v>42036</v>
      </c>
      <c r="B553">
        <v>90.25</v>
      </c>
    </row>
    <row r="554" spans="1:2" x14ac:dyDescent="0.4">
      <c r="A554" s="1">
        <v>42064</v>
      </c>
      <c r="B554">
        <v>90.07</v>
      </c>
    </row>
    <row r="555" spans="1:2" x14ac:dyDescent="0.4">
      <c r="A555" s="1">
        <v>42095</v>
      </c>
      <c r="B555">
        <v>90.44</v>
      </c>
    </row>
    <row r="556" spans="1:2" x14ac:dyDescent="0.4">
      <c r="A556" s="1">
        <v>42125</v>
      </c>
      <c r="B556">
        <v>89.14</v>
      </c>
    </row>
    <row r="557" spans="1:2" x14ac:dyDescent="0.4">
      <c r="A557" s="1">
        <v>42156</v>
      </c>
      <c r="B557">
        <v>87.04</v>
      </c>
    </row>
    <row r="558" spans="1:2" x14ac:dyDescent="0.4">
      <c r="A558" s="1">
        <v>42186</v>
      </c>
      <c r="B558">
        <v>87.96</v>
      </c>
    </row>
    <row r="559" spans="1:2" x14ac:dyDescent="0.4">
      <c r="A559" s="1">
        <v>42217</v>
      </c>
      <c r="B559">
        <v>89.5</v>
      </c>
    </row>
    <row r="560" spans="1:2" x14ac:dyDescent="0.4">
      <c r="A560" s="1">
        <v>42248</v>
      </c>
      <c r="B560">
        <v>92.39</v>
      </c>
    </row>
    <row r="561" spans="1:2" x14ac:dyDescent="0.4">
      <c r="A561" s="1">
        <v>42278</v>
      </c>
      <c r="B561">
        <v>91.85</v>
      </c>
    </row>
    <row r="562" spans="1:2" x14ac:dyDescent="0.4">
      <c r="A562" s="1">
        <v>42309</v>
      </c>
      <c r="B562">
        <v>90.64</v>
      </c>
    </row>
    <row r="563" spans="1:2" x14ac:dyDescent="0.4">
      <c r="A563" s="1">
        <v>42339</v>
      </c>
      <c r="B563">
        <v>91.8</v>
      </c>
    </row>
    <row r="564" spans="1:2" x14ac:dyDescent="0.4">
      <c r="A564" s="1">
        <v>42370</v>
      </c>
      <c r="B564">
        <v>95.47</v>
      </c>
    </row>
    <row r="565" spans="1:2" x14ac:dyDescent="0.4">
      <c r="A565" s="1">
        <v>42401</v>
      </c>
      <c r="B565">
        <v>97.04</v>
      </c>
    </row>
    <row r="566" spans="1:2" x14ac:dyDescent="0.4">
      <c r="A566" s="1">
        <v>42430</v>
      </c>
      <c r="B566">
        <v>97.57</v>
      </c>
    </row>
    <row r="567" spans="1:2" x14ac:dyDescent="0.4">
      <c r="A567" s="1">
        <v>42461</v>
      </c>
      <c r="B567">
        <v>99.57</v>
      </c>
    </row>
    <row r="568" spans="1:2" x14ac:dyDescent="0.4">
      <c r="A568" s="1">
        <v>42491</v>
      </c>
      <c r="B568">
        <v>101.09</v>
      </c>
    </row>
    <row r="569" spans="1:2" x14ac:dyDescent="0.4">
      <c r="A569" s="1">
        <v>42522</v>
      </c>
      <c r="B569">
        <v>104.48</v>
      </c>
    </row>
    <row r="570" spans="1:2" x14ac:dyDescent="0.4">
      <c r="A570" s="1">
        <v>42552</v>
      </c>
      <c r="B570">
        <v>106.1</v>
      </c>
    </row>
    <row r="571" spans="1:2" x14ac:dyDescent="0.4">
      <c r="A571" s="1">
        <v>42583</v>
      </c>
      <c r="B571">
        <v>108.28</v>
      </c>
    </row>
    <row r="572" spans="1:2" x14ac:dyDescent="0.4">
      <c r="A572" s="1">
        <v>42614</v>
      </c>
      <c r="B572">
        <v>107.59</v>
      </c>
    </row>
    <row r="573" spans="1:2" x14ac:dyDescent="0.4">
      <c r="A573" s="1">
        <v>42644</v>
      </c>
      <c r="B573">
        <v>106.96</v>
      </c>
    </row>
    <row r="574" spans="1:2" x14ac:dyDescent="0.4">
      <c r="A574" s="1">
        <v>42675</v>
      </c>
      <c r="B574">
        <v>104.06</v>
      </c>
    </row>
    <row r="575" spans="1:2" x14ac:dyDescent="0.4">
      <c r="A575" s="1">
        <v>42705</v>
      </c>
      <c r="B575">
        <v>97.8</v>
      </c>
    </row>
    <row r="576" spans="1:2" x14ac:dyDescent="0.4">
      <c r="A576" s="1">
        <v>42736</v>
      </c>
      <c r="B576">
        <v>97.79</v>
      </c>
    </row>
    <row r="577" spans="1:2" x14ac:dyDescent="0.4">
      <c r="A577" s="1">
        <v>42767</v>
      </c>
      <c r="B577">
        <v>98.46</v>
      </c>
    </row>
    <row r="578" spans="1:2" x14ac:dyDescent="0.4">
      <c r="A578" s="1">
        <v>42795</v>
      </c>
      <c r="B578">
        <v>98.36</v>
      </c>
    </row>
    <row r="579" spans="1:2" x14ac:dyDescent="0.4">
      <c r="A579" s="1">
        <v>42826</v>
      </c>
      <c r="B579">
        <v>100.78</v>
      </c>
    </row>
    <row r="580" spans="1:2" x14ac:dyDescent="0.4">
      <c r="A580" s="1">
        <v>42856</v>
      </c>
      <c r="B580">
        <v>98.38</v>
      </c>
    </row>
    <row r="581" spans="1:2" x14ac:dyDescent="0.4">
      <c r="A581" s="1">
        <v>42887</v>
      </c>
      <c r="B581">
        <v>98.62</v>
      </c>
    </row>
    <row r="582" spans="1:2" x14ac:dyDescent="0.4">
      <c r="A582" s="1">
        <v>42917</v>
      </c>
      <c r="B582">
        <v>96.4</v>
      </c>
    </row>
    <row r="583" spans="1:2" x14ac:dyDescent="0.4">
      <c r="A583" s="1">
        <v>42948</v>
      </c>
      <c r="B583">
        <v>97.59</v>
      </c>
    </row>
    <row r="584" spans="1:2" x14ac:dyDescent="0.4">
      <c r="A584" s="1">
        <v>42979</v>
      </c>
      <c r="B584">
        <v>95.93</v>
      </c>
    </row>
    <row r="585" spans="1:2" x14ac:dyDescent="0.4">
      <c r="A585" s="1">
        <v>43009</v>
      </c>
      <c r="B585">
        <v>94.74</v>
      </c>
    </row>
    <row r="586" spans="1:2" x14ac:dyDescent="0.4">
      <c r="A586" s="1">
        <v>43040</v>
      </c>
      <c r="B586">
        <v>94.94</v>
      </c>
    </row>
    <row r="587" spans="1:2" x14ac:dyDescent="0.4">
      <c r="A587" s="1">
        <v>43070</v>
      </c>
      <c r="B587">
        <v>94.36</v>
      </c>
    </row>
    <row r="588" spans="1:2" x14ac:dyDescent="0.4">
      <c r="A588" s="1">
        <v>43101</v>
      </c>
      <c r="B588">
        <v>94.12</v>
      </c>
    </row>
    <row r="589" spans="1:2" x14ac:dyDescent="0.4">
      <c r="A589" s="1">
        <v>43132</v>
      </c>
      <c r="B589">
        <v>95.3</v>
      </c>
    </row>
    <row r="590" spans="1:2" x14ac:dyDescent="0.4">
      <c r="A590" s="1">
        <v>43160</v>
      </c>
      <c r="B590">
        <v>97</v>
      </c>
    </row>
    <row r="591" spans="1:2" x14ac:dyDescent="0.4">
      <c r="A591" s="1">
        <v>43191</v>
      </c>
      <c r="B591">
        <v>95.54</v>
      </c>
    </row>
    <row r="592" spans="1:2" x14ac:dyDescent="0.4">
      <c r="A592" s="1">
        <v>43221</v>
      </c>
      <c r="B592">
        <v>95.37</v>
      </c>
    </row>
    <row r="593" spans="1:2" x14ac:dyDescent="0.4">
      <c r="A593" s="1">
        <v>43252</v>
      </c>
      <c r="B593">
        <v>95.93</v>
      </c>
    </row>
    <row r="594" spans="1:2" x14ac:dyDescent="0.4">
      <c r="A594" s="1">
        <v>43282</v>
      </c>
      <c r="B594">
        <v>96.18</v>
      </c>
    </row>
    <row r="595" spans="1:2" x14ac:dyDescent="0.4">
      <c r="A595" s="1">
        <v>43313</v>
      </c>
      <c r="B595">
        <v>97.85</v>
      </c>
    </row>
    <row r="596" spans="1:2" x14ac:dyDescent="0.4">
      <c r="A596" s="1">
        <v>43344</v>
      </c>
      <c r="B596">
        <v>96.78</v>
      </c>
    </row>
    <row r="597" spans="1:2" x14ac:dyDescent="0.4">
      <c r="A597" s="1">
        <v>43374</v>
      </c>
      <c r="B597">
        <v>96.78</v>
      </c>
    </row>
    <row r="598" spans="1:2" x14ac:dyDescent="0.4">
      <c r="A598" s="1">
        <v>43405</v>
      </c>
      <c r="B598">
        <v>96.62</v>
      </c>
    </row>
    <row r="599" spans="1:2" x14ac:dyDescent="0.4">
      <c r="A599" s="1">
        <v>43435</v>
      </c>
      <c r="B599">
        <v>97.1</v>
      </c>
    </row>
    <row r="600" spans="1:2" x14ac:dyDescent="0.4">
      <c r="A600" s="1">
        <v>43466</v>
      </c>
      <c r="B600">
        <v>99.2</v>
      </c>
    </row>
    <row r="601" spans="1:2" x14ac:dyDescent="0.4">
      <c r="A601" s="1">
        <v>43497</v>
      </c>
      <c r="B601">
        <v>96.92</v>
      </c>
    </row>
    <row r="602" spans="1:2" x14ac:dyDescent="0.4">
      <c r="A602" s="1">
        <v>43525</v>
      </c>
      <c r="B602">
        <v>96.21</v>
      </c>
    </row>
    <row r="603" spans="1:2" x14ac:dyDescent="0.4">
      <c r="A603" s="1">
        <v>43556</v>
      </c>
      <c r="B603">
        <v>96</v>
      </c>
    </row>
    <row r="604" spans="1:2" x14ac:dyDescent="0.4">
      <c r="A604" s="1">
        <v>43586</v>
      </c>
      <c r="B604">
        <v>98.51</v>
      </c>
    </row>
    <row r="605" spans="1:2" x14ac:dyDescent="0.4">
      <c r="A605" s="1">
        <v>43617</v>
      </c>
      <c r="B605">
        <v>99.79</v>
      </c>
    </row>
    <row r="606" spans="1:2" x14ac:dyDescent="0.4">
      <c r="A606" s="1">
        <v>43647</v>
      </c>
      <c r="B606">
        <v>99.33</v>
      </c>
    </row>
    <row r="607" spans="1:2" x14ac:dyDescent="0.4">
      <c r="A607" s="1">
        <v>43678</v>
      </c>
      <c r="B607">
        <v>102.87</v>
      </c>
    </row>
    <row r="608" spans="1:2" x14ac:dyDescent="0.4">
      <c r="A608" s="1">
        <v>43709</v>
      </c>
      <c r="B608">
        <v>101.64</v>
      </c>
    </row>
    <row r="609" spans="1:2" x14ac:dyDescent="0.4">
      <c r="A609" s="1">
        <v>43739</v>
      </c>
      <c r="B609">
        <v>100.47</v>
      </c>
    </row>
    <row r="610" spans="1:2" x14ac:dyDescent="0.4">
      <c r="A610" s="1">
        <v>43770</v>
      </c>
      <c r="B610">
        <v>99.19</v>
      </c>
    </row>
    <row r="611" spans="1:2" x14ac:dyDescent="0.4">
      <c r="A611" s="1">
        <v>43800</v>
      </c>
      <c r="B611">
        <v>98.55</v>
      </c>
    </row>
    <row r="612" spans="1:2" x14ac:dyDescent="0.4">
      <c r="A612" s="1">
        <v>43831</v>
      </c>
      <c r="B612">
        <v>97.49</v>
      </c>
    </row>
    <row r="613" spans="1:2" x14ac:dyDescent="0.4">
      <c r="A613" s="1">
        <v>43862</v>
      </c>
      <c r="B613">
        <v>97.35</v>
      </c>
    </row>
    <row r="614" spans="1:2" x14ac:dyDescent="0.4">
      <c r="A614" s="1">
        <v>43891</v>
      </c>
      <c r="B614">
        <v>101.6</v>
      </c>
    </row>
    <row r="615" spans="1:2" x14ac:dyDescent="0.4">
      <c r="A615" s="1">
        <v>43922</v>
      </c>
      <c r="B615">
        <v>102.99</v>
      </c>
    </row>
    <row r="616" spans="1:2" x14ac:dyDescent="0.4">
      <c r="A616" s="1">
        <v>43952</v>
      </c>
      <c r="B616">
        <v>103.41</v>
      </c>
    </row>
    <row r="617" spans="1:2" x14ac:dyDescent="0.4">
      <c r="A617" s="1">
        <v>43983</v>
      </c>
      <c r="B617">
        <v>100.94</v>
      </c>
    </row>
    <row r="618" spans="1:2" x14ac:dyDescent="0.4">
      <c r="A618" s="1">
        <v>44013</v>
      </c>
      <c r="B618">
        <v>100.76</v>
      </c>
    </row>
    <row r="619" spans="1:2" x14ac:dyDescent="0.4">
      <c r="A619" s="1">
        <v>44044</v>
      </c>
      <c r="B619">
        <v>100.23</v>
      </c>
    </row>
    <row r="620" spans="1:2" x14ac:dyDescent="0.4">
      <c r="A620" s="1">
        <v>44075</v>
      </c>
      <c r="B620">
        <v>99.75</v>
      </c>
    </row>
    <row r="621" spans="1:2" x14ac:dyDescent="0.4">
      <c r="A621" s="1">
        <v>44105</v>
      </c>
      <c r="B621">
        <v>99.35</v>
      </c>
    </row>
    <row r="622" spans="1:2" x14ac:dyDescent="0.4">
      <c r="A622" s="1">
        <v>44136</v>
      </c>
      <c r="B622">
        <v>98.69</v>
      </c>
    </row>
    <row r="623" spans="1:2" x14ac:dyDescent="0.4">
      <c r="A623" s="1">
        <v>44166</v>
      </c>
      <c r="B623">
        <v>97.44</v>
      </c>
    </row>
    <row r="624" spans="1:2" x14ac:dyDescent="0.4">
      <c r="A624" s="1">
        <v>44197</v>
      </c>
      <c r="B624">
        <v>97.05</v>
      </c>
    </row>
    <row r="625" spans="1:2" x14ac:dyDescent="0.4">
      <c r="A625" s="1">
        <v>44228</v>
      </c>
      <c r="B625">
        <v>95.02</v>
      </c>
    </row>
    <row r="626" spans="1:2" x14ac:dyDescent="0.4">
      <c r="A626" s="1">
        <v>44256</v>
      </c>
      <c r="B626">
        <v>93.11</v>
      </c>
    </row>
    <row r="627" spans="1:2" x14ac:dyDescent="0.4">
      <c r="A627" s="1">
        <v>44287</v>
      </c>
      <c r="B627">
        <v>91.83</v>
      </c>
    </row>
    <row r="628" spans="1:2" x14ac:dyDescent="0.4">
      <c r="A628" s="1">
        <v>44317</v>
      </c>
      <c r="B628">
        <v>91.04</v>
      </c>
    </row>
    <row r="629" spans="1:2" x14ac:dyDescent="0.4">
      <c r="A629" s="1">
        <v>44348</v>
      </c>
      <c r="B629">
        <v>90.25</v>
      </c>
    </row>
    <row r="630" spans="1:2" x14ac:dyDescent="0.4">
      <c r="A630" s="1">
        <v>44378</v>
      </c>
      <c r="B630">
        <v>91.11</v>
      </c>
    </row>
    <row r="631" spans="1:2" x14ac:dyDescent="0.4">
      <c r="A631" s="1">
        <v>44409</v>
      </c>
      <c r="B631">
        <v>91.44</v>
      </c>
    </row>
    <row r="632" spans="1:2" x14ac:dyDescent="0.4">
      <c r="A632" s="1">
        <v>44440</v>
      </c>
      <c r="B632">
        <v>91.15</v>
      </c>
    </row>
    <row r="633" spans="1:2" x14ac:dyDescent="0.4">
      <c r="A633" s="1">
        <v>44470</v>
      </c>
      <c r="B633">
        <v>88.25</v>
      </c>
    </row>
    <row r="634" spans="1:2" x14ac:dyDescent="0.4">
      <c r="A634" s="1">
        <v>44501</v>
      </c>
      <c r="B634">
        <v>87.59</v>
      </c>
    </row>
    <row r="635" spans="1:2" x14ac:dyDescent="0.4">
      <c r="A635" s="1">
        <v>44531</v>
      </c>
      <c r="B635">
        <v>87.74</v>
      </c>
    </row>
    <row r="636" spans="1:2" x14ac:dyDescent="0.4">
      <c r="A636" s="1">
        <v>44562</v>
      </c>
      <c r="B636">
        <v>86.67</v>
      </c>
    </row>
    <row r="637" spans="1:2" x14ac:dyDescent="0.4">
      <c r="A637" s="1">
        <v>44593</v>
      </c>
      <c r="B637">
        <v>85.89</v>
      </c>
    </row>
    <row r="638" spans="1:2" x14ac:dyDescent="0.4">
      <c r="A638" s="1">
        <v>44621</v>
      </c>
      <c r="B638">
        <v>83.97</v>
      </c>
    </row>
    <row r="639" spans="1:2" x14ac:dyDescent="0.4">
      <c r="A639" s="1">
        <v>44652</v>
      </c>
      <c r="B639">
        <v>79.3</v>
      </c>
    </row>
    <row r="640" spans="1:2" x14ac:dyDescent="0.4">
      <c r="A640" s="1">
        <v>44682</v>
      </c>
      <c r="B640">
        <v>79.430000000000007</v>
      </c>
    </row>
    <row r="641" spans="1:2" x14ac:dyDescent="0.4">
      <c r="A641" s="1">
        <v>44713</v>
      </c>
      <c r="B641">
        <v>75.97</v>
      </c>
    </row>
    <row r="642" spans="1:2" x14ac:dyDescent="0.4">
      <c r="A642" s="1">
        <v>44743</v>
      </c>
      <c r="B642">
        <v>75.7</v>
      </c>
    </row>
    <row r="643" spans="1:2" x14ac:dyDescent="0.4">
      <c r="A643" s="1">
        <v>44774</v>
      </c>
      <c r="B643">
        <v>77.010000000000005</v>
      </c>
    </row>
    <row r="644" spans="1:2" x14ac:dyDescent="0.4">
      <c r="A644" s="1">
        <v>44805</v>
      </c>
      <c r="B644">
        <v>74.540000000000006</v>
      </c>
    </row>
    <row r="645" spans="1:2" x14ac:dyDescent="0.4">
      <c r="A645" s="1">
        <v>44835</v>
      </c>
      <c r="B645">
        <v>73.7</v>
      </c>
    </row>
    <row r="646" spans="1:2" x14ac:dyDescent="0.4">
      <c r="A646" s="1">
        <v>44866</v>
      </c>
      <c r="B646">
        <v>75.19</v>
      </c>
    </row>
    <row r="647" spans="1:2" x14ac:dyDescent="0.4">
      <c r="A647" s="1">
        <v>44896</v>
      </c>
      <c r="B647">
        <v>77.66</v>
      </c>
    </row>
    <row r="648" spans="1:2" x14ac:dyDescent="0.4">
      <c r="A648" s="1">
        <v>44927</v>
      </c>
      <c r="B648">
        <v>78.930000000000007</v>
      </c>
    </row>
    <row r="649" spans="1:2" x14ac:dyDescent="0.4">
      <c r="A649" s="1">
        <v>44958</v>
      </c>
      <c r="B649">
        <v>77.14</v>
      </c>
    </row>
    <row r="650" spans="1:2" x14ac:dyDescent="0.4">
      <c r="A650" s="1">
        <v>44986</v>
      </c>
      <c r="B650">
        <v>77.47</v>
      </c>
    </row>
    <row r="651" spans="1:2" x14ac:dyDescent="0.4">
      <c r="A651" s="1">
        <v>45017</v>
      </c>
      <c r="B651">
        <v>77.510000000000005</v>
      </c>
    </row>
    <row r="652" spans="1:2" x14ac:dyDescent="0.4">
      <c r="A652" s="1">
        <v>45047</v>
      </c>
      <c r="B652">
        <v>76.010000000000005</v>
      </c>
    </row>
    <row r="653" spans="1:2" x14ac:dyDescent="0.4">
      <c r="A653" s="1">
        <v>45078</v>
      </c>
      <c r="B653">
        <v>74.31</v>
      </c>
    </row>
    <row r="654" spans="1:2" x14ac:dyDescent="0.4">
      <c r="A654" s="1">
        <v>45108</v>
      </c>
      <c r="B654">
        <v>74.34</v>
      </c>
    </row>
    <row r="655" spans="1:2" x14ac:dyDescent="0.4">
      <c r="A655" s="1">
        <v>45139</v>
      </c>
      <c r="B655">
        <v>73.19</v>
      </c>
    </row>
    <row r="656" spans="1:2" x14ac:dyDescent="0.4">
      <c r="A656" s="1">
        <v>45170</v>
      </c>
    </row>
    <row r="657" spans="1:1" x14ac:dyDescent="0.4">
      <c r="A657" s="1">
        <v>45200</v>
      </c>
    </row>
    <row r="658" spans="1:1" x14ac:dyDescent="0.4">
      <c r="A658" s="1">
        <v>45231</v>
      </c>
    </row>
    <row r="659" spans="1:1" x14ac:dyDescent="0.4">
      <c r="A659" s="1">
        <v>45261</v>
      </c>
    </row>
  </sheetData>
  <phoneticPr fontId="18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68024-88FC-4CB2-AFD9-F143B27AFECE}">
  <dimension ref="A1:D48"/>
  <sheetViews>
    <sheetView tabSelected="1" workbookViewId="0">
      <selection activeCell="R19" sqref="R19"/>
    </sheetView>
  </sheetViews>
  <sheetFormatPr defaultRowHeight="18.75" x14ac:dyDescent="0.4"/>
  <sheetData>
    <row r="1" spans="1:4" x14ac:dyDescent="0.4">
      <c r="A1" t="s">
        <v>37</v>
      </c>
    </row>
    <row r="2" spans="1:4" x14ac:dyDescent="0.4">
      <c r="A2" t="s">
        <v>0</v>
      </c>
      <c r="B2" t="s">
        <v>160</v>
      </c>
      <c r="D2" t="s">
        <v>22</v>
      </c>
    </row>
    <row r="3" spans="1:4" s="2" customFormat="1" ht="56.25" x14ac:dyDescent="0.4">
      <c r="A3" s="2" t="s">
        <v>7</v>
      </c>
      <c r="B3" s="2" t="s">
        <v>159</v>
      </c>
      <c r="C3" s="2" t="s">
        <v>38</v>
      </c>
      <c r="D3" s="2" t="s">
        <v>25</v>
      </c>
    </row>
    <row r="4" spans="1:4" s="2" customFormat="1" x14ac:dyDescent="0.4">
      <c r="B4" s="2" t="s">
        <v>161</v>
      </c>
      <c r="C4" s="2" t="s">
        <v>32</v>
      </c>
      <c r="D4" s="2" t="s">
        <v>31</v>
      </c>
    </row>
    <row r="5" spans="1:4" x14ac:dyDescent="0.4">
      <c r="A5">
        <v>1980</v>
      </c>
      <c r="B5">
        <v>2.1</v>
      </c>
      <c r="D5">
        <v>74.3</v>
      </c>
    </row>
    <row r="6" spans="1:4" x14ac:dyDescent="0.4">
      <c r="A6">
        <v>1981</v>
      </c>
      <c r="B6">
        <v>2.2000000000000002</v>
      </c>
      <c r="C6" s="7">
        <f t="shared" ref="C6:C47" si="0">100*(D6-D5)/D5</f>
        <v>4.1722745625841302</v>
      </c>
      <c r="D6">
        <v>77.400000000000006</v>
      </c>
    </row>
    <row r="7" spans="1:4" x14ac:dyDescent="0.4">
      <c r="A7">
        <v>1982</v>
      </c>
      <c r="B7">
        <v>2.5</v>
      </c>
      <c r="C7" s="7">
        <f t="shared" si="0"/>
        <v>2.4547803617570949</v>
      </c>
      <c r="D7">
        <v>79.3</v>
      </c>
    </row>
    <row r="8" spans="1:4" x14ac:dyDescent="0.4">
      <c r="A8">
        <v>1983</v>
      </c>
      <c r="B8">
        <v>2.7</v>
      </c>
      <c r="C8" s="7">
        <f t="shared" si="0"/>
        <v>1.8915510718789408</v>
      </c>
      <c r="D8">
        <v>80.8</v>
      </c>
    </row>
    <row r="9" spans="1:4" x14ac:dyDescent="0.4">
      <c r="A9">
        <v>1984</v>
      </c>
      <c r="B9">
        <v>2.7</v>
      </c>
      <c r="C9" s="7">
        <f t="shared" si="0"/>
        <v>2.2277227722772244</v>
      </c>
      <c r="D9">
        <v>82.6</v>
      </c>
    </row>
    <row r="10" spans="1:4" x14ac:dyDescent="0.4">
      <c r="A10">
        <v>1985</v>
      </c>
      <c r="B10">
        <v>2.6</v>
      </c>
      <c r="C10" s="7">
        <f t="shared" si="0"/>
        <v>1.9370460048426255</v>
      </c>
      <c r="D10">
        <v>84.2</v>
      </c>
    </row>
    <row r="11" spans="1:4" x14ac:dyDescent="0.4">
      <c r="A11">
        <v>1986</v>
      </c>
      <c r="B11">
        <v>2.8</v>
      </c>
      <c r="C11" s="7">
        <f t="shared" si="0"/>
        <v>0</v>
      </c>
      <c r="D11">
        <v>84.2</v>
      </c>
    </row>
    <row r="12" spans="1:4" x14ac:dyDescent="0.4">
      <c r="A12">
        <v>1987</v>
      </c>
      <c r="B12">
        <v>2.8</v>
      </c>
      <c r="C12" s="7">
        <f t="shared" si="0"/>
        <v>0.47505938242279272</v>
      </c>
      <c r="D12">
        <v>84.6</v>
      </c>
    </row>
    <row r="13" spans="1:4" x14ac:dyDescent="0.4">
      <c r="A13">
        <v>1988</v>
      </c>
      <c r="B13">
        <v>2.4</v>
      </c>
      <c r="C13" s="7">
        <f t="shared" si="0"/>
        <v>0.7092198581560385</v>
      </c>
      <c r="D13">
        <v>85.2</v>
      </c>
    </row>
    <row r="14" spans="1:4" x14ac:dyDescent="0.4">
      <c r="A14">
        <v>1989</v>
      </c>
      <c r="B14">
        <v>2.2000000000000002</v>
      </c>
      <c r="C14" s="7">
        <f t="shared" si="0"/>
        <v>2.9342723004694835</v>
      </c>
      <c r="D14">
        <v>87.7</v>
      </c>
    </row>
    <row r="15" spans="1:4" x14ac:dyDescent="0.4">
      <c r="A15">
        <v>1990</v>
      </c>
      <c r="B15">
        <v>2.1</v>
      </c>
      <c r="C15" s="7">
        <f t="shared" si="0"/>
        <v>3.0786773090079849</v>
      </c>
      <c r="D15">
        <v>90.4</v>
      </c>
    </row>
    <row r="16" spans="1:4" x14ac:dyDescent="0.4">
      <c r="A16">
        <v>1991</v>
      </c>
      <c r="B16">
        <v>2.1</v>
      </c>
      <c r="C16" s="7">
        <f t="shared" si="0"/>
        <v>2.8761061946902591</v>
      </c>
      <c r="D16">
        <v>93</v>
      </c>
    </row>
    <row r="17" spans="1:4" x14ac:dyDescent="0.4">
      <c r="A17">
        <v>1992</v>
      </c>
      <c r="B17">
        <v>2.2000000000000002</v>
      </c>
      <c r="C17" s="7">
        <f t="shared" si="0"/>
        <v>1.6129032258064515</v>
      </c>
      <c r="D17">
        <v>94.5</v>
      </c>
    </row>
    <row r="18" spans="1:4" x14ac:dyDescent="0.4">
      <c r="A18">
        <v>1993</v>
      </c>
      <c r="B18">
        <v>2.6</v>
      </c>
      <c r="C18" s="7">
        <f t="shared" si="0"/>
        <v>1.164021164021158</v>
      </c>
      <c r="D18">
        <v>95.6</v>
      </c>
    </row>
    <row r="19" spans="1:4" x14ac:dyDescent="0.4">
      <c r="A19">
        <v>1994</v>
      </c>
      <c r="B19">
        <v>2.9</v>
      </c>
      <c r="C19" s="7">
        <f t="shared" si="0"/>
        <v>0.41841004184101016</v>
      </c>
      <c r="D19">
        <v>96</v>
      </c>
    </row>
    <row r="20" spans="1:4" x14ac:dyDescent="0.4">
      <c r="A20">
        <v>1995</v>
      </c>
      <c r="B20">
        <v>3.2</v>
      </c>
      <c r="C20" s="7">
        <f t="shared" si="0"/>
        <v>-0.20833333333333628</v>
      </c>
      <c r="D20">
        <v>95.8</v>
      </c>
    </row>
    <row r="21" spans="1:4" x14ac:dyDescent="0.4">
      <c r="A21">
        <v>1996</v>
      </c>
      <c r="B21">
        <v>3.3</v>
      </c>
      <c r="C21" s="7">
        <f t="shared" si="0"/>
        <v>0.41753653444677002</v>
      </c>
      <c r="D21">
        <v>96.2</v>
      </c>
    </row>
    <row r="22" spans="1:4" x14ac:dyDescent="0.4">
      <c r="A22">
        <v>1997</v>
      </c>
      <c r="B22">
        <v>3.5</v>
      </c>
      <c r="C22" s="7">
        <f t="shared" si="0"/>
        <v>1.9750519750519662</v>
      </c>
      <c r="D22">
        <v>98.1</v>
      </c>
    </row>
    <row r="23" spans="1:4" x14ac:dyDescent="0.4">
      <c r="A23">
        <v>1998</v>
      </c>
      <c r="B23">
        <v>4.3</v>
      </c>
      <c r="C23" s="7">
        <f t="shared" si="0"/>
        <v>0.20387359836901411</v>
      </c>
      <c r="D23">
        <v>98.3</v>
      </c>
    </row>
    <row r="24" spans="1:4" x14ac:dyDescent="0.4">
      <c r="A24">
        <v>1999</v>
      </c>
      <c r="B24">
        <v>4.7</v>
      </c>
      <c r="C24" s="7">
        <f t="shared" si="0"/>
        <v>-0.50864699898270604</v>
      </c>
      <c r="D24">
        <v>97.8</v>
      </c>
    </row>
    <row r="25" spans="1:4" x14ac:dyDescent="0.4">
      <c r="A25">
        <v>2000</v>
      </c>
      <c r="B25">
        <v>4.7</v>
      </c>
      <c r="C25" s="7">
        <f t="shared" si="0"/>
        <v>-0.61349693251533166</v>
      </c>
      <c r="D25">
        <v>97.2</v>
      </c>
    </row>
    <row r="26" spans="1:4" x14ac:dyDescent="0.4">
      <c r="A26">
        <v>2001</v>
      </c>
      <c r="B26">
        <v>5.2</v>
      </c>
      <c r="C26" s="7">
        <f t="shared" si="0"/>
        <v>-0.9259259259259317</v>
      </c>
      <c r="D26">
        <v>96.3</v>
      </c>
    </row>
    <row r="27" spans="1:4" x14ac:dyDescent="0.4">
      <c r="A27">
        <v>2002</v>
      </c>
      <c r="B27">
        <v>5.4</v>
      </c>
      <c r="C27" s="7">
        <f t="shared" si="0"/>
        <v>-0.62305295950155171</v>
      </c>
      <c r="D27">
        <v>95.7</v>
      </c>
    </row>
    <row r="28" spans="1:4" x14ac:dyDescent="0.4">
      <c r="A28">
        <v>2003</v>
      </c>
      <c r="B28">
        <v>5.0999999999999996</v>
      </c>
      <c r="C28" s="7">
        <f t="shared" si="0"/>
        <v>-0.20898641588297057</v>
      </c>
      <c r="D28">
        <v>95.5</v>
      </c>
    </row>
    <row r="29" spans="1:4" x14ac:dyDescent="0.4">
      <c r="A29">
        <v>2004</v>
      </c>
      <c r="B29">
        <v>4.5999999999999996</v>
      </c>
      <c r="C29" s="7">
        <f t="shared" si="0"/>
        <v>0</v>
      </c>
      <c r="D29">
        <v>95.5</v>
      </c>
    </row>
    <row r="30" spans="1:4" x14ac:dyDescent="0.4">
      <c r="A30">
        <v>2005</v>
      </c>
      <c r="B30">
        <v>4.4000000000000004</v>
      </c>
      <c r="C30" s="7">
        <f t="shared" si="0"/>
        <v>-0.31413612565444726</v>
      </c>
      <c r="D30">
        <v>95.2</v>
      </c>
    </row>
    <row r="31" spans="1:4" x14ac:dyDescent="0.4">
      <c r="A31">
        <v>2006</v>
      </c>
      <c r="B31">
        <v>4.0999999999999996</v>
      </c>
      <c r="C31" s="7">
        <f t="shared" si="0"/>
        <v>0.21008403361344835</v>
      </c>
      <c r="D31">
        <v>95.4</v>
      </c>
    </row>
    <row r="32" spans="1:4" x14ac:dyDescent="0.4">
      <c r="A32">
        <v>2007</v>
      </c>
      <c r="B32">
        <v>3.8</v>
      </c>
      <c r="C32" s="7">
        <f t="shared" si="0"/>
        <v>0.31446540880502843</v>
      </c>
      <c r="D32">
        <v>95.7</v>
      </c>
    </row>
    <row r="33" spans="1:4" x14ac:dyDescent="0.4">
      <c r="A33">
        <v>2008</v>
      </c>
      <c r="B33">
        <v>4.0999999999999996</v>
      </c>
      <c r="C33" s="7">
        <f t="shared" si="0"/>
        <v>1.1494252873563158</v>
      </c>
      <c r="D33">
        <v>96.8</v>
      </c>
    </row>
    <row r="34" spans="1:4" x14ac:dyDescent="0.4">
      <c r="A34">
        <v>2009</v>
      </c>
      <c r="B34">
        <v>5.2</v>
      </c>
      <c r="C34" s="7">
        <f t="shared" si="0"/>
        <v>-1.5495867768595042</v>
      </c>
      <c r="D34">
        <v>95.3</v>
      </c>
    </row>
    <row r="35" spans="1:4" x14ac:dyDescent="0.4">
      <c r="A35">
        <v>2010</v>
      </c>
      <c r="B35">
        <v>5</v>
      </c>
      <c r="C35" s="7">
        <f t="shared" si="0"/>
        <v>-0.62959076600209274</v>
      </c>
      <c r="D35">
        <v>94.7</v>
      </c>
    </row>
    <row r="36" spans="1:4" x14ac:dyDescent="0.4">
      <c r="A36">
        <v>2011</v>
      </c>
      <c r="B36">
        <v>4.5</v>
      </c>
      <c r="C36" s="7">
        <f t="shared" si="0"/>
        <v>-0.10559662090813994</v>
      </c>
      <c r="D36">
        <v>94.6</v>
      </c>
    </row>
    <row r="37" spans="1:4" x14ac:dyDescent="0.4">
      <c r="A37">
        <v>2012</v>
      </c>
      <c r="B37">
        <v>4.3</v>
      </c>
      <c r="C37" s="7">
        <f t="shared" si="0"/>
        <v>-0.21141649048624592</v>
      </c>
      <c r="D37">
        <v>94.4</v>
      </c>
    </row>
    <row r="38" spans="1:4" x14ac:dyDescent="0.4">
      <c r="A38">
        <v>2013</v>
      </c>
      <c r="B38">
        <v>3.9</v>
      </c>
      <c r="C38" s="7">
        <f t="shared" si="0"/>
        <v>0.84745762711864103</v>
      </c>
      <c r="D38">
        <v>95.2</v>
      </c>
    </row>
    <row r="39" spans="1:4" x14ac:dyDescent="0.4">
      <c r="A39">
        <v>2014</v>
      </c>
      <c r="B39">
        <v>3.5</v>
      </c>
      <c r="C39" s="7">
        <f t="shared" si="0"/>
        <v>2.9411764705882324</v>
      </c>
      <c r="D39">
        <v>98</v>
      </c>
    </row>
    <row r="40" spans="1:4" x14ac:dyDescent="0.4">
      <c r="A40">
        <v>2015</v>
      </c>
      <c r="B40">
        <v>3.3</v>
      </c>
      <c r="C40" s="7">
        <f t="shared" si="0"/>
        <v>0.20408163265306412</v>
      </c>
      <c r="D40">
        <v>98.2</v>
      </c>
    </row>
    <row r="41" spans="1:4" x14ac:dyDescent="0.4">
      <c r="A41">
        <v>2016</v>
      </c>
      <c r="B41">
        <v>3</v>
      </c>
      <c r="C41" s="7">
        <f t="shared" si="0"/>
        <v>0</v>
      </c>
      <c r="D41">
        <v>98.2</v>
      </c>
    </row>
    <row r="42" spans="1:4" x14ac:dyDescent="0.4">
      <c r="A42">
        <v>2017</v>
      </c>
      <c r="B42">
        <v>2.7</v>
      </c>
      <c r="C42" s="7">
        <f t="shared" si="0"/>
        <v>0.71283095723014545</v>
      </c>
      <c r="D42">
        <v>98.9</v>
      </c>
    </row>
    <row r="43" spans="1:4" x14ac:dyDescent="0.4">
      <c r="A43">
        <v>2018</v>
      </c>
      <c r="B43">
        <v>2.4</v>
      </c>
      <c r="C43" s="7">
        <f t="shared" si="0"/>
        <v>0.70778564206267802</v>
      </c>
      <c r="D43">
        <v>99.6</v>
      </c>
    </row>
    <row r="44" spans="1:4" x14ac:dyDescent="0.4">
      <c r="A44">
        <v>2019</v>
      </c>
      <c r="B44">
        <v>2.4</v>
      </c>
      <c r="C44" s="7">
        <f t="shared" si="0"/>
        <v>0.60240963855422547</v>
      </c>
      <c r="D44">
        <v>100.2</v>
      </c>
    </row>
    <row r="45" spans="1:4" x14ac:dyDescent="0.4">
      <c r="A45">
        <v>2020</v>
      </c>
      <c r="B45">
        <v>2.9</v>
      </c>
      <c r="C45" s="7">
        <f t="shared" si="0"/>
        <v>-0.29940119760478756</v>
      </c>
      <c r="D45">
        <v>99.9</v>
      </c>
    </row>
    <row r="46" spans="1:4" x14ac:dyDescent="0.4">
      <c r="A46">
        <v>2021</v>
      </c>
      <c r="B46">
        <v>2.8</v>
      </c>
      <c r="C46" s="7">
        <f t="shared" si="0"/>
        <v>0.1001001001000944</v>
      </c>
      <c r="D46">
        <v>100</v>
      </c>
    </row>
    <row r="47" spans="1:4" x14ac:dyDescent="0.4">
      <c r="A47">
        <v>2022</v>
      </c>
      <c r="B47">
        <v>2.6</v>
      </c>
      <c r="C47" s="7">
        <f t="shared" si="0"/>
        <v>3.2000000000000028</v>
      </c>
      <c r="D47">
        <v>103.2</v>
      </c>
    </row>
    <row r="48" spans="1:4" x14ac:dyDescent="0.4">
      <c r="A48">
        <v>2023</v>
      </c>
    </row>
  </sheetData>
  <phoneticPr fontId="18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7440E-D4AA-4C22-91FB-40FF2C78419F}">
  <dimension ref="A1"/>
  <sheetViews>
    <sheetView workbookViewId="0">
      <selection activeCell="A2" sqref="A2"/>
    </sheetView>
  </sheetViews>
  <sheetFormatPr defaultRowHeight="18.75" x14ac:dyDescent="0.4"/>
  <sheetData>
    <row r="1" spans="1:1" x14ac:dyDescent="0.4">
      <c r="A1" t="s">
        <v>76</v>
      </c>
    </row>
  </sheetData>
  <phoneticPr fontId="18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09765-E083-4A2D-B830-B1051AF7FE45}">
  <dimension ref="A1"/>
  <sheetViews>
    <sheetView workbookViewId="0"/>
  </sheetViews>
  <sheetFormatPr defaultRowHeight="18.75" x14ac:dyDescent="0.4"/>
  <sheetData/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5BA7-8836-4A29-B88B-BDC7A0D7E141}">
  <dimension ref="A1:T47"/>
  <sheetViews>
    <sheetView topLeftCell="A32" workbookViewId="0">
      <selection activeCell="B4" sqref="B4:B46"/>
    </sheetView>
  </sheetViews>
  <sheetFormatPr defaultRowHeight="18.75" x14ac:dyDescent="0.4"/>
  <sheetData>
    <row r="1" spans="1:20" x14ac:dyDescent="0.4">
      <c r="A1" t="s">
        <v>60</v>
      </c>
      <c r="B1" t="s">
        <v>94</v>
      </c>
      <c r="D1" t="s">
        <v>45</v>
      </c>
      <c r="F1" t="s">
        <v>93</v>
      </c>
    </row>
    <row r="2" spans="1:20" s="2" customFormat="1" ht="262.5" x14ac:dyDescent="0.4">
      <c r="A2" s="2" t="s">
        <v>7</v>
      </c>
      <c r="B2" s="2" t="s">
        <v>115</v>
      </c>
      <c r="C2" s="2" t="s">
        <v>114</v>
      </c>
      <c r="D2" s="2" t="s">
        <v>113</v>
      </c>
      <c r="E2" s="2" t="s">
        <v>112</v>
      </c>
      <c r="F2" s="2" t="s">
        <v>111</v>
      </c>
      <c r="G2" s="2" t="s">
        <v>110</v>
      </c>
      <c r="H2" s="2" t="s">
        <v>109</v>
      </c>
      <c r="I2" s="2" t="s">
        <v>108</v>
      </c>
      <c r="J2" s="2" t="s">
        <v>107</v>
      </c>
      <c r="K2" s="2" t="s">
        <v>106</v>
      </c>
      <c r="L2" s="2" t="s">
        <v>105</v>
      </c>
      <c r="M2" s="2" t="s">
        <v>104</v>
      </c>
      <c r="N2" s="2" t="s">
        <v>103</v>
      </c>
      <c r="O2" s="2" t="s">
        <v>102</v>
      </c>
      <c r="P2" s="2" t="s">
        <v>101</v>
      </c>
      <c r="Q2" s="2" t="s">
        <v>100</v>
      </c>
      <c r="R2" s="2" t="s">
        <v>99</v>
      </c>
      <c r="S2" s="2" t="s">
        <v>98</v>
      </c>
      <c r="T2" s="2" t="s">
        <v>97</v>
      </c>
    </row>
    <row r="3" spans="1:20" x14ac:dyDescent="0.4">
      <c r="A3" t="s">
        <v>39</v>
      </c>
      <c r="B3" t="s">
        <v>40</v>
      </c>
      <c r="C3" t="s">
        <v>50</v>
      </c>
      <c r="D3" t="s">
        <v>51</v>
      </c>
      <c r="E3" t="s">
        <v>52</v>
      </c>
      <c r="F3" t="s">
        <v>53</v>
      </c>
      <c r="G3" t="s">
        <v>54</v>
      </c>
      <c r="H3" t="s">
        <v>55</v>
      </c>
      <c r="I3" t="s">
        <v>56</v>
      </c>
      <c r="J3" t="s">
        <v>57</v>
      </c>
      <c r="K3" t="s">
        <v>58</v>
      </c>
      <c r="L3" t="s">
        <v>59</v>
      </c>
      <c r="S3" t="s">
        <v>49</v>
      </c>
      <c r="T3" t="s">
        <v>31</v>
      </c>
    </row>
    <row r="4" spans="1:20" x14ac:dyDescent="0.4">
      <c r="A4">
        <v>1980</v>
      </c>
      <c r="B4">
        <v>276175.3</v>
      </c>
      <c r="C4">
        <v>155467.79999999999</v>
      </c>
      <c r="D4">
        <v>25739.5</v>
      </c>
      <c r="E4">
        <v>38855.300000000003</v>
      </c>
      <c r="F4">
        <v>1272.7</v>
      </c>
      <c r="G4">
        <v>45187.8</v>
      </c>
      <c r="H4">
        <v>29151.7</v>
      </c>
      <c r="I4">
        <v>-281.5</v>
      </c>
      <c r="J4">
        <v>-5046.3</v>
      </c>
      <c r="K4">
        <v>19256.599999999999</v>
      </c>
      <c r="L4">
        <v>24302.9</v>
      </c>
      <c r="M4">
        <v>-14171.5</v>
      </c>
      <c r="N4">
        <v>4191.7</v>
      </c>
      <c r="O4">
        <v>280366.90000000002</v>
      </c>
      <c r="P4">
        <v>82.9</v>
      </c>
      <c r="Q4">
        <v>2884.6</v>
      </c>
      <c r="R4">
        <v>2801.8</v>
      </c>
      <c r="S4">
        <v>280450</v>
      </c>
      <c r="T4">
        <v>94.7</v>
      </c>
    </row>
    <row r="5" spans="1:20" x14ac:dyDescent="0.4">
      <c r="A5">
        <v>1981</v>
      </c>
      <c r="B5">
        <v>287369.40000000002</v>
      </c>
      <c r="C5">
        <v>160415.29999999999</v>
      </c>
      <c r="D5">
        <v>25399.9</v>
      </c>
      <c r="E5">
        <v>40102.400000000001</v>
      </c>
      <c r="F5">
        <v>1111.4000000000001</v>
      </c>
      <c r="G5">
        <v>47771.9</v>
      </c>
      <c r="H5">
        <v>29347.8</v>
      </c>
      <c r="I5">
        <v>-115.2</v>
      </c>
      <c r="J5">
        <v>-3637.4</v>
      </c>
      <c r="K5">
        <v>21698.2</v>
      </c>
      <c r="L5">
        <v>25335.5</v>
      </c>
      <c r="M5">
        <v>-13026.6</v>
      </c>
      <c r="N5">
        <v>4711.1000000000004</v>
      </c>
      <c r="O5">
        <v>292080.59999999998</v>
      </c>
      <c r="P5">
        <v>-93.7</v>
      </c>
      <c r="Q5">
        <v>4195.3999999999996</v>
      </c>
      <c r="R5">
        <v>4289.1000000000004</v>
      </c>
      <c r="S5">
        <v>291986.8</v>
      </c>
      <c r="T5">
        <v>96.9</v>
      </c>
    </row>
    <row r="6" spans="1:20" x14ac:dyDescent="0.4">
      <c r="A6">
        <v>1982</v>
      </c>
      <c r="B6">
        <v>296682.2</v>
      </c>
      <c r="C6">
        <v>167699.29999999999</v>
      </c>
      <c r="D6">
        <v>25675.1</v>
      </c>
      <c r="E6">
        <v>40704.400000000001</v>
      </c>
      <c r="F6">
        <v>295.60000000000002</v>
      </c>
      <c r="G6">
        <v>49654.1</v>
      </c>
      <c r="H6">
        <v>29187.5</v>
      </c>
      <c r="I6">
        <v>-258.5</v>
      </c>
      <c r="J6">
        <v>-2534.6</v>
      </c>
      <c r="K6">
        <v>21617.3</v>
      </c>
      <c r="L6">
        <v>24152</v>
      </c>
      <c r="M6">
        <v>-13740.9</v>
      </c>
      <c r="N6">
        <v>3763.7</v>
      </c>
      <c r="O6">
        <v>300445.90000000002</v>
      </c>
      <c r="P6">
        <v>530.5</v>
      </c>
      <c r="Q6">
        <v>4761.8</v>
      </c>
      <c r="R6">
        <v>4231.3</v>
      </c>
      <c r="S6">
        <v>300976.5</v>
      </c>
      <c r="T6">
        <v>98.2</v>
      </c>
    </row>
    <row r="7" spans="1:20" x14ac:dyDescent="0.4">
      <c r="A7">
        <v>1983</v>
      </c>
      <c r="B7">
        <v>308171.8</v>
      </c>
      <c r="C7">
        <v>173114.2</v>
      </c>
      <c r="D7">
        <v>24352.3</v>
      </c>
      <c r="E7">
        <v>42334.8</v>
      </c>
      <c r="F7">
        <v>754.5</v>
      </c>
      <c r="G7">
        <v>51780</v>
      </c>
      <c r="H7">
        <v>29215.200000000001</v>
      </c>
      <c r="I7">
        <v>-185.2</v>
      </c>
      <c r="J7">
        <v>-1120.9000000000001</v>
      </c>
      <c r="K7">
        <v>23488.1</v>
      </c>
      <c r="L7">
        <v>24609.1</v>
      </c>
      <c r="M7">
        <v>-12073.3</v>
      </c>
      <c r="N7">
        <v>4404.3</v>
      </c>
      <c r="O7">
        <v>312576</v>
      </c>
      <c r="P7">
        <v>824.9</v>
      </c>
      <c r="Q7">
        <v>4049.5</v>
      </c>
      <c r="R7">
        <v>3224.7</v>
      </c>
      <c r="S7">
        <v>313400.90000000002</v>
      </c>
      <c r="T7">
        <v>99.1</v>
      </c>
    </row>
    <row r="8" spans="1:20" x14ac:dyDescent="0.4">
      <c r="A8">
        <v>1984</v>
      </c>
      <c r="B8">
        <v>321870.59999999998</v>
      </c>
      <c r="C8">
        <v>178650.6</v>
      </c>
      <c r="D8">
        <v>24307.7</v>
      </c>
      <c r="E8">
        <v>46336.4</v>
      </c>
      <c r="F8">
        <v>813</v>
      </c>
      <c r="G8">
        <v>53034.2</v>
      </c>
      <c r="H8">
        <v>28613.8</v>
      </c>
      <c r="I8">
        <v>255.2</v>
      </c>
      <c r="J8">
        <v>61.1</v>
      </c>
      <c r="K8">
        <v>26671.200000000001</v>
      </c>
      <c r="L8">
        <v>26610.1</v>
      </c>
      <c r="M8">
        <v>-10201.5</v>
      </c>
      <c r="N8">
        <v>5192.6000000000004</v>
      </c>
      <c r="O8">
        <v>327063</v>
      </c>
      <c r="P8">
        <v>1170.9000000000001</v>
      </c>
      <c r="Q8">
        <v>5064.5</v>
      </c>
      <c r="R8">
        <v>3893.7</v>
      </c>
      <c r="S8">
        <v>328233.90000000002</v>
      </c>
      <c r="T8">
        <v>100.8</v>
      </c>
    </row>
    <row r="9" spans="1:20" x14ac:dyDescent="0.4">
      <c r="A9">
        <v>1985</v>
      </c>
      <c r="B9">
        <v>339278.3</v>
      </c>
      <c r="C9">
        <v>186373</v>
      </c>
      <c r="D9">
        <v>25156.2</v>
      </c>
      <c r="E9">
        <v>49824.6</v>
      </c>
      <c r="F9">
        <v>1526.9</v>
      </c>
      <c r="G9">
        <v>53907.1</v>
      </c>
      <c r="H9">
        <v>29583.7</v>
      </c>
      <c r="I9">
        <v>222.2</v>
      </c>
      <c r="J9">
        <v>1850.4</v>
      </c>
      <c r="K9">
        <v>27346.5</v>
      </c>
      <c r="L9">
        <v>25496</v>
      </c>
      <c r="M9">
        <v>-9165.6</v>
      </c>
      <c r="N9">
        <v>5751</v>
      </c>
      <c r="O9">
        <v>345029.4</v>
      </c>
      <c r="P9">
        <v>1683.9</v>
      </c>
      <c r="Q9">
        <v>5336.4</v>
      </c>
      <c r="R9">
        <v>3652.5</v>
      </c>
      <c r="S9">
        <v>346713.2</v>
      </c>
      <c r="T9">
        <v>101.9</v>
      </c>
    </row>
    <row r="10" spans="1:20" x14ac:dyDescent="0.4">
      <c r="A10">
        <v>1986</v>
      </c>
      <c r="B10">
        <v>348561.4</v>
      </c>
      <c r="C10">
        <v>193062.39999999999</v>
      </c>
      <c r="D10">
        <v>27360.1</v>
      </c>
      <c r="E10">
        <v>52923.199999999997</v>
      </c>
      <c r="F10">
        <v>397</v>
      </c>
      <c r="G10">
        <v>55800.800000000003</v>
      </c>
      <c r="H10">
        <v>31512.9</v>
      </c>
      <c r="I10">
        <v>386.4</v>
      </c>
      <c r="J10">
        <v>-1219.9000000000001</v>
      </c>
      <c r="K10">
        <v>26213.4</v>
      </c>
      <c r="L10">
        <v>27433.4</v>
      </c>
      <c r="M10">
        <v>-11661.5</v>
      </c>
      <c r="N10">
        <v>12930.7</v>
      </c>
      <c r="O10">
        <v>361492.1</v>
      </c>
      <c r="P10">
        <v>1748.4</v>
      </c>
      <c r="Q10">
        <v>5412</v>
      </c>
      <c r="R10">
        <v>3663.6</v>
      </c>
      <c r="S10">
        <v>363240.3</v>
      </c>
      <c r="T10">
        <v>103.3</v>
      </c>
    </row>
    <row r="11" spans="1:20" x14ac:dyDescent="0.4">
      <c r="A11">
        <v>1987</v>
      </c>
      <c r="B11">
        <v>369418.9</v>
      </c>
      <c r="C11">
        <v>202149.7</v>
      </c>
      <c r="D11">
        <v>32676.799999999999</v>
      </c>
      <c r="E11">
        <v>57586.7</v>
      </c>
      <c r="F11">
        <v>1756.8</v>
      </c>
      <c r="G11">
        <v>57885</v>
      </c>
      <c r="H11">
        <v>34821.4</v>
      </c>
      <c r="I11">
        <v>-54.9</v>
      </c>
      <c r="J11">
        <v>-4393.8999999999996</v>
      </c>
      <c r="K11">
        <v>26518.3</v>
      </c>
      <c r="L11">
        <v>30912.3</v>
      </c>
      <c r="M11">
        <v>-13008.7</v>
      </c>
      <c r="N11">
        <v>12528.2</v>
      </c>
      <c r="O11">
        <v>381946.9</v>
      </c>
      <c r="P11">
        <v>2737.4</v>
      </c>
      <c r="Q11">
        <v>8090.9</v>
      </c>
      <c r="R11">
        <v>5353.5</v>
      </c>
      <c r="S11">
        <v>384684.3</v>
      </c>
      <c r="T11">
        <v>103.2</v>
      </c>
    </row>
    <row r="12" spans="1:20" x14ac:dyDescent="0.4">
      <c r="A12">
        <v>1988</v>
      </c>
      <c r="B12">
        <v>392189.1</v>
      </c>
      <c r="C12">
        <v>212997.7</v>
      </c>
      <c r="D12">
        <v>34105.800000000003</v>
      </c>
      <c r="E12">
        <v>68406.8</v>
      </c>
      <c r="F12">
        <v>1408.7</v>
      </c>
      <c r="G12">
        <v>59857.599999999999</v>
      </c>
      <c r="H12">
        <v>35022.699999999997</v>
      </c>
      <c r="I12">
        <v>-452.8</v>
      </c>
      <c r="J12">
        <v>-7970.7</v>
      </c>
      <c r="K12">
        <v>28837.200000000001</v>
      </c>
      <c r="L12">
        <v>36807.9</v>
      </c>
      <c r="M12">
        <v>-11186.5</v>
      </c>
      <c r="N12">
        <v>15059.6</v>
      </c>
      <c r="O12">
        <v>407248.9</v>
      </c>
      <c r="P12">
        <v>2840.6</v>
      </c>
      <c r="Q12">
        <v>10776.2</v>
      </c>
      <c r="R12">
        <v>7935.7</v>
      </c>
      <c r="S12">
        <v>410089.4</v>
      </c>
      <c r="T12">
        <v>103.9</v>
      </c>
    </row>
    <row r="13" spans="1:20" x14ac:dyDescent="0.4">
      <c r="A13">
        <v>1989</v>
      </c>
      <c r="B13">
        <v>407922.9</v>
      </c>
      <c r="C13">
        <v>221680.5</v>
      </c>
      <c r="D13">
        <v>33383.699999999997</v>
      </c>
      <c r="E13">
        <v>73656.2</v>
      </c>
      <c r="F13">
        <v>1989.6</v>
      </c>
      <c r="G13">
        <v>61390.3</v>
      </c>
      <c r="H13">
        <v>36618.300000000003</v>
      </c>
      <c r="I13">
        <v>-142.4</v>
      </c>
      <c r="J13">
        <v>-10966</v>
      </c>
      <c r="K13">
        <v>31331.7</v>
      </c>
      <c r="L13">
        <v>42297.8</v>
      </c>
      <c r="M13">
        <v>-9687.5</v>
      </c>
      <c r="N13">
        <v>15576.6</v>
      </c>
      <c r="O13">
        <v>423499.4</v>
      </c>
      <c r="P13">
        <v>3942.5</v>
      </c>
      <c r="Q13">
        <v>15952.2</v>
      </c>
      <c r="R13">
        <v>12009.9</v>
      </c>
      <c r="S13">
        <v>427441.9</v>
      </c>
      <c r="T13">
        <v>106.6</v>
      </c>
    </row>
    <row r="14" spans="1:20" x14ac:dyDescent="0.4">
      <c r="A14">
        <v>1990</v>
      </c>
      <c r="B14">
        <v>430862</v>
      </c>
      <c r="C14">
        <v>232745.5</v>
      </c>
      <c r="D14">
        <v>33483.5</v>
      </c>
      <c r="E14">
        <v>82112.100000000006</v>
      </c>
      <c r="F14">
        <v>1169.0999999999999</v>
      </c>
      <c r="G14">
        <v>63821.1</v>
      </c>
      <c r="H14">
        <v>37700.6</v>
      </c>
      <c r="I14">
        <v>-69.7</v>
      </c>
      <c r="J14">
        <v>-11098.5</v>
      </c>
      <c r="K14">
        <v>33504.5</v>
      </c>
      <c r="L14">
        <v>44603</v>
      </c>
      <c r="M14">
        <v>-9001.9</v>
      </c>
      <c r="N14">
        <v>14525.8</v>
      </c>
      <c r="O14">
        <v>445387.6</v>
      </c>
      <c r="P14">
        <v>3202.8</v>
      </c>
      <c r="Q14">
        <v>17555.2</v>
      </c>
      <c r="R14">
        <v>14352.7</v>
      </c>
      <c r="S14">
        <v>448590.4</v>
      </c>
      <c r="T14">
        <v>109.3</v>
      </c>
    </row>
    <row r="15" spans="1:20" x14ac:dyDescent="0.4">
      <c r="A15">
        <v>1991</v>
      </c>
      <c r="B15">
        <v>441677.8</v>
      </c>
      <c r="C15">
        <v>238272.6</v>
      </c>
      <c r="D15">
        <v>30509.1</v>
      </c>
      <c r="E15">
        <v>83214.8</v>
      </c>
      <c r="F15">
        <v>2208</v>
      </c>
      <c r="G15">
        <v>66070.399999999994</v>
      </c>
      <c r="H15">
        <v>39173.4</v>
      </c>
      <c r="I15">
        <v>-182.7</v>
      </c>
      <c r="J15">
        <v>-9056.2000000000007</v>
      </c>
      <c r="K15">
        <v>35324.5</v>
      </c>
      <c r="L15">
        <v>44380.7</v>
      </c>
      <c r="M15">
        <v>-8531.6</v>
      </c>
      <c r="N15">
        <v>16672.900000000001</v>
      </c>
      <c r="O15">
        <v>458350.8</v>
      </c>
      <c r="P15">
        <v>3147.2</v>
      </c>
      <c r="Q15">
        <v>17795</v>
      </c>
      <c r="R15">
        <v>14648</v>
      </c>
      <c r="S15">
        <v>461498</v>
      </c>
      <c r="T15">
        <v>112.3</v>
      </c>
    </row>
    <row r="16" spans="1:20" x14ac:dyDescent="0.4">
      <c r="A16">
        <v>1992</v>
      </c>
      <c r="B16">
        <v>444297.3</v>
      </c>
      <c r="C16">
        <v>241711.2</v>
      </c>
      <c r="D16">
        <v>29674.1</v>
      </c>
      <c r="E16">
        <v>77407.7</v>
      </c>
      <c r="F16">
        <v>-289.89999999999998</v>
      </c>
      <c r="G16">
        <v>67957.8</v>
      </c>
      <c r="H16">
        <v>44971.8</v>
      </c>
      <c r="I16">
        <v>24.5</v>
      </c>
      <c r="J16">
        <v>-6878.6</v>
      </c>
      <c r="K16">
        <v>36725.9</v>
      </c>
      <c r="L16">
        <v>43604.4</v>
      </c>
      <c r="M16">
        <v>-10281.6</v>
      </c>
      <c r="N16">
        <v>16931.2</v>
      </c>
      <c r="O16">
        <v>461228.3</v>
      </c>
      <c r="P16">
        <v>4280.2</v>
      </c>
      <c r="Q16">
        <v>16750.400000000001</v>
      </c>
      <c r="R16">
        <v>12470.2</v>
      </c>
      <c r="S16">
        <v>465508.6</v>
      </c>
      <c r="T16">
        <v>113.8</v>
      </c>
    </row>
    <row r="17" spans="1:20" x14ac:dyDescent="0.4">
      <c r="A17">
        <v>1993</v>
      </c>
      <c r="B17">
        <v>440842</v>
      </c>
      <c r="C17">
        <v>245598.4</v>
      </c>
      <c r="D17">
        <v>30279.8</v>
      </c>
      <c r="E17">
        <v>67014.8</v>
      </c>
      <c r="F17">
        <v>-356.2</v>
      </c>
      <c r="G17">
        <v>70091</v>
      </c>
      <c r="H17">
        <v>47603</v>
      </c>
      <c r="I17">
        <v>-293.10000000000002</v>
      </c>
      <c r="J17">
        <v>-7148.3</v>
      </c>
      <c r="K17">
        <v>36710</v>
      </c>
      <c r="L17">
        <v>43858.3</v>
      </c>
      <c r="M17">
        <v>-11947.1</v>
      </c>
      <c r="N17">
        <v>17898.400000000001</v>
      </c>
      <c r="O17">
        <v>458740.3</v>
      </c>
      <c r="P17">
        <v>3849.7</v>
      </c>
      <c r="Q17">
        <v>14662.6</v>
      </c>
      <c r="R17">
        <v>10812.9</v>
      </c>
      <c r="S17">
        <v>462590</v>
      </c>
      <c r="T17">
        <v>114.4</v>
      </c>
    </row>
    <row r="18" spans="1:20" x14ac:dyDescent="0.4">
      <c r="A18">
        <v>1994</v>
      </c>
      <c r="B18">
        <v>447936.9</v>
      </c>
      <c r="C18">
        <v>250795.6</v>
      </c>
      <c r="D18">
        <v>32051.3</v>
      </c>
      <c r="E18">
        <v>66987.5</v>
      </c>
      <c r="F18">
        <v>-661</v>
      </c>
      <c r="G18">
        <v>73111.7</v>
      </c>
      <c r="H18">
        <v>45721</v>
      </c>
      <c r="I18">
        <v>587.6</v>
      </c>
      <c r="J18">
        <v>-9335.9</v>
      </c>
      <c r="K18">
        <v>38685.4</v>
      </c>
      <c r="L18">
        <v>48021.5</v>
      </c>
      <c r="M18">
        <v>-11320.7</v>
      </c>
      <c r="N18">
        <v>18589.7</v>
      </c>
      <c r="O18">
        <v>466526.7</v>
      </c>
      <c r="P18">
        <v>3880.6</v>
      </c>
      <c r="Q18">
        <v>15059.5</v>
      </c>
      <c r="R18">
        <v>11179</v>
      </c>
      <c r="S18">
        <v>470407.3</v>
      </c>
      <c r="T18">
        <v>114.3</v>
      </c>
    </row>
    <row r="19" spans="1:20" x14ac:dyDescent="0.4">
      <c r="A19">
        <v>1995</v>
      </c>
      <c r="B19">
        <v>462177.2</v>
      </c>
      <c r="C19">
        <v>256869.2</v>
      </c>
      <c r="D19">
        <v>30565.4</v>
      </c>
      <c r="E19">
        <v>72628.399999999994</v>
      </c>
      <c r="F19">
        <v>1384.2</v>
      </c>
      <c r="G19">
        <v>75596.399999999994</v>
      </c>
      <c r="H19">
        <v>49000.3</v>
      </c>
      <c r="I19">
        <v>308.89999999999998</v>
      </c>
      <c r="J19">
        <v>-14752.3</v>
      </c>
      <c r="K19">
        <v>40286.699999999997</v>
      </c>
      <c r="L19">
        <v>55039</v>
      </c>
      <c r="M19">
        <v>-9423</v>
      </c>
      <c r="N19">
        <v>20626.099999999999</v>
      </c>
      <c r="O19">
        <v>482803.4</v>
      </c>
      <c r="P19">
        <v>4599.8</v>
      </c>
      <c r="Q19">
        <v>15924.1</v>
      </c>
      <c r="R19">
        <v>11324.2</v>
      </c>
      <c r="S19">
        <v>487403.3</v>
      </c>
      <c r="T19">
        <v>113.6</v>
      </c>
    </row>
    <row r="20" spans="1:20" x14ac:dyDescent="0.4">
      <c r="A20">
        <v>1996</v>
      </c>
      <c r="B20">
        <v>475806.1</v>
      </c>
      <c r="C20">
        <v>263038</v>
      </c>
      <c r="D20">
        <v>34246.300000000003</v>
      </c>
      <c r="E20">
        <v>76894.399999999994</v>
      </c>
      <c r="F20">
        <v>1541.6</v>
      </c>
      <c r="G20">
        <v>77203.399999999994</v>
      </c>
      <c r="H20">
        <v>48217.7</v>
      </c>
      <c r="I20">
        <v>204.3</v>
      </c>
      <c r="J20">
        <v>-17130.3</v>
      </c>
      <c r="K20">
        <v>42903.7</v>
      </c>
      <c r="L20">
        <v>60033.9</v>
      </c>
      <c r="M20">
        <v>-8409.2999999999993</v>
      </c>
      <c r="N20">
        <v>18777.7</v>
      </c>
      <c r="O20">
        <v>494583.7</v>
      </c>
      <c r="P20">
        <v>6319.2</v>
      </c>
      <c r="Q20">
        <v>11903.4</v>
      </c>
      <c r="R20">
        <v>5584.3</v>
      </c>
      <c r="S20">
        <v>500903</v>
      </c>
      <c r="T20">
        <v>113.2</v>
      </c>
    </row>
    <row r="21" spans="1:20" x14ac:dyDescent="0.4">
      <c r="A21">
        <v>1997</v>
      </c>
      <c r="B21">
        <v>475217.3</v>
      </c>
      <c r="C21">
        <v>260139.5</v>
      </c>
      <c r="D21">
        <v>28751.3</v>
      </c>
      <c r="E21">
        <v>78748.100000000006</v>
      </c>
      <c r="F21">
        <v>3459.4</v>
      </c>
      <c r="G21">
        <v>78169</v>
      </c>
      <c r="H21">
        <v>45051.1</v>
      </c>
      <c r="I21">
        <v>234.3</v>
      </c>
      <c r="J21">
        <v>-12089.9</v>
      </c>
      <c r="K21">
        <v>46745.3</v>
      </c>
      <c r="L21">
        <v>58835.199999999997</v>
      </c>
      <c r="M21">
        <v>-7245.6</v>
      </c>
      <c r="N21">
        <v>18827.400000000001</v>
      </c>
      <c r="O21">
        <v>494044.7</v>
      </c>
      <c r="P21">
        <v>6589.5</v>
      </c>
      <c r="Q21">
        <v>12389.4</v>
      </c>
      <c r="R21">
        <v>5799.8</v>
      </c>
      <c r="S21">
        <v>500634.2</v>
      </c>
      <c r="T21">
        <v>114.1</v>
      </c>
    </row>
    <row r="22" spans="1:20" x14ac:dyDescent="0.4">
      <c r="A22">
        <v>1998</v>
      </c>
      <c r="B22">
        <v>470507.5</v>
      </c>
      <c r="C22">
        <v>260945.6</v>
      </c>
      <c r="D22">
        <v>25853.3</v>
      </c>
      <c r="E22">
        <v>75980.600000000006</v>
      </c>
      <c r="F22">
        <v>-64</v>
      </c>
      <c r="G22">
        <v>79694.600000000006</v>
      </c>
      <c r="H22">
        <v>46026.6</v>
      </c>
      <c r="I22">
        <v>-164.7</v>
      </c>
      <c r="J22">
        <v>-9986.5</v>
      </c>
      <c r="K22">
        <v>44991.6</v>
      </c>
      <c r="L22">
        <v>54978.3</v>
      </c>
      <c r="M22">
        <v>-7778.2</v>
      </c>
      <c r="N22">
        <v>19639.5</v>
      </c>
      <c r="O22">
        <v>490146.9</v>
      </c>
      <c r="P22">
        <v>5732.2</v>
      </c>
      <c r="Q22">
        <v>10866.3</v>
      </c>
      <c r="R22">
        <v>5134.2</v>
      </c>
      <c r="S22">
        <v>495879.1</v>
      </c>
      <c r="T22">
        <v>113.6</v>
      </c>
    </row>
    <row r="23" spans="1:20" x14ac:dyDescent="0.4">
      <c r="A23">
        <v>1999</v>
      </c>
      <c r="B23">
        <v>473320.2</v>
      </c>
      <c r="C23">
        <v>264491.59999999998</v>
      </c>
      <c r="D23">
        <v>26580.1</v>
      </c>
      <c r="E23">
        <v>74765.899999999994</v>
      </c>
      <c r="F23">
        <v>-3133.9</v>
      </c>
      <c r="G23">
        <v>82666.8</v>
      </c>
      <c r="H23">
        <v>45735.4</v>
      </c>
      <c r="I23">
        <v>-66.5</v>
      </c>
      <c r="J23">
        <v>-10863.1</v>
      </c>
      <c r="K23">
        <v>47750.8</v>
      </c>
      <c r="L23">
        <v>58613.9</v>
      </c>
      <c r="M23">
        <v>-6856</v>
      </c>
      <c r="N23">
        <v>19356.5</v>
      </c>
      <c r="O23">
        <v>492676.6</v>
      </c>
      <c r="P23">
        <v>6416.6</v>
      </c>
      <c r="Q23">
        <v>10212.700000000001</v>
      </c>
      <c r="R23">
        <v>3796.1</v>
      </c>
      <c r="S23">
        <v>499093.2</v>
      </c>
      <c r="T23">
        <v>112</v>
      </c>
    </row>
    <row r="24" spans="1:20" x14ac:dyDescent="0.4">
      <c r="A24">
        <v>2000</v>
      </c>
      <c r="B24">
        <v>485623.1</v>
      </c>
      <c r="C24">
        <v>268318.3</v>
      </c>
      <c r="D24">
        <v>26834.400000000001</v>
      </c>
      <c r="E24">
        <v>79309</v>
      </c>
      <c r="F24">
        <v>657</v>
      </c>
      <c r="G24">
        <v>85652.2</v>
      </c>
      <c r="H24">
        <v>42393.2</v>
      </c>
      <c r="I24">
        <v>-23.1</v>
      </c>
      <c r="J24">
        <v>-12265</v>
      </c>
      <c r="K24">
        <v>52403.3</v>
      </c>
      <c r="L24">
        <v>64668.3</v>
      </c>
      <c r="M24">
        <v>-5253.2</v>
      </c>
      <c r="N24">
        <v>19113.3</v>
      </c>
      <c r="O24">
        <v>504736.5</v>
      </c>
      <c r="P24">
        <v>7779.2</v>
      </c>
      <c r="Q24">
        <v>11686.4</v>
      </c>
      <c r="R24">
        <v>3907.1</v>
      </c>
      <c r="S24">
        <v>512515.7</v>
      </c>
      <c r="T24">
        <v>110.7</v>
      </c>
    </row>
    <row r="25" spans="1:20" x14ac:dyDescent="0.4">
      <c r="A25">
        <v>2001</v>
      </c>
      <c r="B25">
        <v>482113.4</v>
      </c>
      <c r="C25">
        <v>273493.59999999998</v>
      </c>
      <c r="D25">
        <v>25377.9</v>
      </c>
      <c r="E25">
        <v>76229.3</v>
      </c>
      <c r="F25">
        <v>-1106.0999999999999</v>
      </c>
      <c r="G25">
        <v>87612</v>
      </c>
      <c r="H25">
        <v>40138.400000000001</v>
      </c>
      <c r="I25">
        <v>-155.4</v>
      </c>
      <c r="J25">
        <v>-14220.9</v>
      </c>
      <c r="K25">
        <v>48405.3</v>
      </c>
      <c r="L25">
        <v>62626.1</v>
      </c>
      <c r="M25">
        <v>-5255.4</v>
      </c>
      <c r="N25">
        <v>18323.599999999999</v>
      </c>
      <c r="O25">
        <v>500437</v>
      </c>
      <c r="P25">
        <v>7873.4</v>
      </c>
      <c r="Q25">
        <v>11420.6</v>
      </c>
      <c r="R25">
        <v>3547.3</v>
      </c>
      <c r="S25">
        <v>508310.6</v>
      </c>
      <c r="T25">
        <v>109.4</v>
      </c>
    </row>
    <row r="26" spans="1:20" x14ac:dyDescent="0.4">
      <c r="A26">
        <v>2002</v>
      </c>
      <c r="B26">
        <v>486545.6</v>
      </c>
      <c r="C26">
        <v>276852.7</v>
      </c>
      <c r="D26">
        <v>25049.3</v>
      </c>
      <c r="E26">
        <v>73927.899999999994</v>
      </c>
      <c r="F26">
        <v>-934.7</v>
      </c>
      <c r="G26">
        <v>89101.9</v>
      </c>
      <c r="H26">
        <v>38202.800000000003</v>
      </c>
      <c r="I26">
        <v>-92.7</v>
      </c>
      <c r="J26">
        <v>-11324.8</v>
      </c>
      <c r="K26">
        <v>54318.9</v>
      </c>
      <c r="L26">
        <v>65643.7</v>
      </c>
      <c r="M26">
        <v>-4236.8999999999996</v>
      </c>
      <c r="N26">
        <v>18551</v>
      </c>
      <c r="O26">
        <v>505096.5</v>
      </c>
      <c r="P26">
        <v>7328.6</v>
      </c>
      <c r="Q26">
        <v>10542.1</v>
      </c>
      <c r="R26">
        <v>3213.5</v>
      </c>
      <c r="S26">
        <v>512425.1</v>
      </c>
      <c r="T26">
        <v>107.6</v>
      </c>
    </row>
    <row r="27" spans="1:20" x14ac:dyDescent="0.4">
      <c r="A27">
        <v>2003</v>
      </c>
      <c r="B27">
        <v>495922.8</v>
      </c>
      <c r="C27">
        <v>278839.09999999998</v>
      </c>
      <c r="D27">
        <v>25186.9</v>
      </c>
      <c r="E27">
        <v>76195.7</v>
      </c>
      <c r="F27">
        <v>937.3</v>
      </c>
      <c r="G27">
        <v>90905.8</v>
      </c>
      <c r="H27">
        <v>35413.5</v>
      </c>
      <c r="I27">
        <v>-196.6</v>
      </c>
      <c r="J27">
        <v>-7490.1</v>
      </c>
      <c r="K27">
        <v>59757.5</v>
      </c>
      <c r="L27">
        <v>67247.600000000006</v>
      </c>
      <c r="M27">
        <v>-3868.8</v>
      </c>
      <c r="N27">
        <v>18243.599999999999</v>
      </c>
      <c r="O27">
        <v>514166.5</v>
      </c>
      <c r="P27">
        <v>8761.2000000000007</v>
      </c>
      <c r="Q27">
        <v>11509.3</v>
      </c>
      <c r="R27">
        <v>2748.1</v>
      </c>
      <c r="S27">
        <v>522927.5</v>
      </c>
      <c r="T27">
        <v>106.1</v>
      </c>
    </row>
    <row r="28" spans="1:20" x14ac:dyDescent="0.4">
      <c r="A28">
        <v>2004</v>
      </c>
      <c r="B28">
        <v>504269.5</v>
      </c>
      <c r="C28">
        <v>282155.2</v>
      </c>
      <c r="D28">
        <v>25829.3</v>
      </c>
      <c r="E28">
        <v>79259.5</v>
      </c>
      <c r="F28">
        <v>1718</v>
      </c>
      <c r="G28">
        <v>91622.3</v>
      </c>
      <c r="H28">
        <v>32557.3</v>
      </c>
      <c r="I28">
        <v>118.1</v>
      </c>
      <c r="J28">
        <v>-6502.1</v>
      </c>
      <c r="K28">
        <v>66783.7</v>
      </c>
      <c r="L28">
        <v>73285.7</v>
      </c>
      <c r="M28">
        <v>-2488.3000000000002</v>
      </c>
      <c r="N28">
        <v>16849.7</v>
      </c>
      <c r="O28">
        <v>521119.3</v>
      </c>
      <c r="P28">
        <v>10424.6</v>
      </c>
      <c r="Q28">
        <v>13638.5</v>
      </c>
      <c r="R28">
        <v>3213.9</v>
      </c>
      <c r="S28">
        <v>531543.80000000005</v>
      </c>
      <c r="T28">
        <v>105.1</v>
      </c>
    </row>
    <row r="29" spans="1:20" x14ac:dyDescent="0.4">
      <c r="A29">
        <v>2005</v>
      </c>
      <c r="B29">
        <v>515134.1</v>
      </c>
      <c r="C29">
        <v>287363.40000000002</v>
      </c>
      <c r="D29">
        <v>25837.599999999999</v>
      </c>
      <c r="E29">
        <v>85279.8</v>
      </c>
      <c r="F29">
        <v>714.4</v>
      </c>
      <c r="G29">
        <v>92007.4</v>
      </c>
      <c r="H29">
        <v>29998.1</v>
      </c>
      <c r="I29">
        <v>8</v>
      </c>
      <c r="J29">
        <v>-4618</v>
      </c>
      <c r="K29">
        <v>73090.399999999994</v>
      </c>
      <c r="L29">
        <v>77708.399999999994</v>
      </c>
      <c r="M29">
        <v>-1456.7</v>
      </c>
      <c r="N29">
        <v>11954</v>
      </c>
      <c r="O29">
        <v>527088.1</v>
      </c>
      <c r="P29">
        <v>12768.2</v>
      </c>
      <c r="Q29">
        <v>17206.3</v>
      </c>
      <c r="R29">
        <v>4438.1000000000004</v>
      </c>
      <c r="S29">
        <v>539856.30000000005</v>
      </c>
      <c r="T29">
        <v>103.7</v>
      </c>
    </row>
    <row r="30" spans="1:20" x14ac:dyDescent="0.4">
      <c r="A30">
        <v>2006</v>
      </c>
      <c r="B30">
        <v>521784.6</v>
      </c>
      <c r="C30">
        <v>289038.59999999998</v>
      </c>
      <c r="D30">
        <v>25757.9</v>
      </c>
      <c r="E30">
        <v>87220.2</v>
      </c>
      <c r="F30">
        <v>1044.8</v>
      </c>
      <c r="G30">
        <v>92547</v>
      </c>
      <c r="H30">
        <v>28110.799999999999</v>
      </c>
      <c r="I30">
        <v>-25.6</v>
      </c>
      <c r="J30">
        <v>-1053</v>
      </c>
      <c r="K30">
        <v>79433.2</v>
      </c>
      <c r="L30">
        <v>80486.399999999994</v>
      </c>
      <c r="M30">
        <v>-856.1</v>
      </c>
      <c r="N30">
        <v>8615.1</v>
      </c>
      <c r="O30">
        <v>530399.80000000005</v>
      </c>
      <c r="P30">
        <v>14971.8</v>
      </c>
      <c r="Q30">
        <v>20876.3</v>
      </c>
      <c r="R30">
        <v>5904.6</v>
      </c>
      <c r="S30">
        <v>545371.4</v>
      </c>
      <c r="T30">
        <v>103</v>
      </c>
    </row>
    <row r="31" spans="1:20" x14ac:dyDescent="0.4">
      <c r="A31">
        <v>2007</v>
      </c>
      <c r="B31">
        <v>527271.6</v>
      </c>
      <c r="C31">
        <v>290926.90000000002</v>
      </c>
      <c r="D31">
        <v>22343.4</v>
      </c>
      <c r="E31">
        <v>86601.8</v>
      </c>
      <c r="F31">
        <v>1919.8</v>
      </c>
      <c r="G31">
        <v>94056.9</v>
      </c>
      <c r="H31">
        <v>26932</v>
      </c>
      <c r="I31">
        <v>84.8</v>
      </c>
      <c r="J31">
        <v>4461.3</v>
      </c>
      <c r="K31">
        <v>86992.4</v>
      </c>
      <c r="L31">
        <v>82531</v>
      </c>
      <c r="M31">
        <v>-55.4</v>
      </c>
      <c r="N31">
        <v>3833.6</v>
      </c>
      <c r="O31">
        <v>531105.19999999995</v>
      </c>
      <c r="P31">
        <v>16409.3</v>
      </c>
      <c r="Q31">
        <v>23122.400000000001</v>
      </c>
      <c r="R31">
        <v>6713.1</v>
      </c>
      <c r="S31">
        <v>547514.5</v>
      </c>
      <c r="T31">
        <v>102.1</v>
      </c>
    </row>
    <row r="32" spans="1:20" x14ac:dyDescent="0.4">
      <c r="A32">
        <v>2008</v>
      </c>
      <c r="B32">
        <v>508262</v>
      </c>
      <c r="C32">
        <v>284681.3</v>
      </c>
      <c r="D32">
        <v>21775.4</v>
      </c>
      <c r="E32">
        <v>81562.399999999994</v>
      </c>
      <c r="F32">
        <v>2015.2</v>
      </c>
      <c r="G32">
        <v>93480.8</v>
      </c>
      <c r="H32">
        <v>25793.599999999999</v>
      </c>
      <c r="I32">
        <v>-32.299999999999997</v>
      </c>
      <c r="J32">
        <v>-866.9</v>
      </c>
      <c r="K32">
        <v>78098.5</v>
      </c>
      <c r="L32">
        <v>78965.3</v>
      </c>
      <c r="M32">
        <v>-147.69999999999999</v>
      </c>
      <c r="N32">
        <v>-317.39999999999998</v>
      </c>
      <c r="O32">
        <v>507944.5</v>
      </c>
      <c r="P32">
        <v>12538.1</v>
      </c>
      <c r="Q32">
        <v>17857.7</v>
      </c>
      <c r="R32">
        <v>5319.6</v>
      </c>
      <c r="S32">
        <v>520482.7</v>
      </c>
      <c r="T32">
        <v>101.5</v>
      </c>
    </row>
    <row r="33" spans="1:20" x14ac:dyDescent="0.4">
      <c r="A33">
        <v>2009</v>
      </c>
      <c r="B33">
        <v>495875.6</v>
      </c>
      <c r="C33">
        <v>286676.90000000002</v>
      </c>
      <c r="D33">
        <v>17347</v>
      </c>
      <c r="E33">
        <v>72235</v>
      </c>
      <c r="F33">
        <v>-4821.8999999999996</v>
      </c>
      <c r="G33">
        <v>95875.199999999997</v>
      </c>
      <c r="H33">
        <v>28191.4</v>
      </c>
      <c r="I33">
        <v>31.5</v>
      </c>
      <c r="J33">
        <v>450.5</v>
      </c>
      <c r="K33">
        <v>71090.8</v>
      </c>
      <c r="L33">
        <v>70640.3</v>
      </c>
      <c r="M33">
        <v>-109.7</v>
      </c>
      <c r="N33">
        <v>5089.3</v>
      </c>
      <c r="O33">
        <v>500964.8</v>
      </c>
      <c r="P33">
        <v>12925.5</v>
      </c>
      <c r="Q33">
        <v>16760.3</v>
      </c>
      <c r="R33">
        <v>3834.9</v>
      </c>
      <c r="S33">
        <v>513890.3</v>
      </c>
      <c r="T33">
        <v>100.3</v>
      </c>
    </row>
    <row r="34" spans="1:20" x14ac:dyDescent="0.4">
      <c r="A34">
        <v>2010</v>
      </c>
      <c r="B34">
        <v>512064.6</v>
      </c>
      <c r="C34">
        <v>290498.5</v>
      </c>
      <c r="D34">
        <v>18187.900000000001</v>
      </c>
      <c r="E34">
        <v>73693.600000000006</v>
      </c>
      <c r="F34">
        <v>1322.3</v>
      </c>
      <c r="G34">
        <v>98057.4</v>
      </c>
      <c r="H34">
        <v>26173.9</v>
      </c>
      <c r="I34">
        <v>-66.5</v>
      </c>
      <c r="J34">
        <v>4672.2</v>
      </c>
      <c r="K34">
        <v>83833.399999999994</v>
      </c>
      <c r="L34">
        <v>79161.3</v>
      </c>
      <c r="M34">
        <v>-474.6</v>
      </c>
      <c r="N34">
        <v>1316.6</v>
      </c>
      <c r="O34">
        <v>513381.4</v>
      </c>
      <c r="P34">
        <v>14057.8</v>
      </c>
      <c r="Q34">
        <v>18335.599999999999</v>
      </c>
      <c r="R34">
        <v>4277.8999999999996</v>
      </c>
      <c r="S34">
        <v>527439</v>
      </c>
      <c r="T34">
        <v>98.6</v>
      </c>
    </row>
    <row r="35" spans="1:20" x14ac:dyDescent="0.4">
      <c r="A35">
        <v>2011</v>
      </c>
      <c r="B35">
        <v>514686.7</v>
      </c>
      <c r="C35">
        <v>292326.59999999998</v>
      </c>
      <c r="D35">
        <v>18984</v>
      </c>
      <c r="E35">
        <v>76622.899999999994</v>
      </c>
      <c r="F35">
        <v>1687.2</v>
      </c>
      <c r="G35">
        <v>99967.7</v>
      </c>
      <c r="H35">
        <v>25592.9</v>
      </c>
      <c r="I35">
        <v>5.7</v>
      </c>
      <c r="J35">
        <v>-622.6</v>
      </c>
      <c r="K35">
        <v>82634.5</v>
      </c>
      <c r="L35">
        <v>83257.100000000006</v>
      </c>
      <c r="M35">
        <v>122.4</v>
      </c>
      <c r="N35">
        <v>-5031</v>
      </c>
      <c r="O35">
        <v>509655.6</v>
      </c>
      <c r="P35">
        <v>14457</v>
      </c>
      <c r="Q35">
        <v>18612.5</v>
      </c>
      <c r="R35">
        <v>4155.5</v>
      </c>
      <c r="S35">
        <v>524112.7</v>
      </c>
      <c r="T35">
        <v>97.2</v>
      </c>
    </row>
    <row r="36" spans="1:20" x14ac:dyDescent="0.4">
      <c r="A36">
        <v>2012</v>
      </c>
      <c r="B36">
        <v>517919.4</v>
      </c>
      <c r="C36">
        <v>297291.8</v>
      </c>
      <c r="D36">
        <v>19834.2</v>
      </c>
      <c r="E36">
        <v>77758.5</v>
      </c>
      <c r="F36">
        <v>410.2</v>
      </c>
      <c r="G36">
        <v>101258.3</v>
      </c>
      <c r="H36">
        <v>25874.400000000001</v>
      </c>
      <c r="I36">
        <v>3.5</v>
      </c>
      <c r="J36">
        <v>-4932.5</v>
      </c>
      <c r="K36">
        <v>81504.7</v>
      </c>
      <c r="L36">
        <v>86437.3</v>
      </c>
      <c r="M36">
        <v>421.1</v>
      </c>
      <c r="N36">
        <v>-5198.7</v>
      </c>
      <c r="O36">
        <v>512720.6</v>
      </c>
      <c r="P36">
        <v>14712.8</v>
      </c>
      <c r="Q36">
        <v>19390.5</v>
      </c>
      <c r="R36">
        <v>4677.7</v>
      </c>
      <c r="S36">
        <v>527433.30000000005</v>
      </c>
      <c r="T36">
        <v>96.5</v>
      </c>
    </row>
    <row r="37" spans="1:20" x14ac:dyDescent="0.4">
      <c r="A37">
        <v>2013</v>
      </c>
      <c r="B37">
        <v>532072.30000000005</v>
      </c>
      <c r="C37">
        <v>305995.2</v>
      </c>
      <c r="D37">
        <v>21549.7</v>
      </c>
      <c r="E37">
        <v>81953.100000000006</v>
      </c>
      <c r="F37">
        <v>-1356.5</v>
      </c>
      <c r="G37">
        <v>103088.4</v>
      </c>
      <c r="H37">
        <v>28071.200000000001</v>
      </c>
      <c r="I37">
        <v>30.8</v>
      </c>
      <c r="J37">
        <v>-7398.5</v>
      </c>
      <c r="K37">
        <v>85086.2</v>
      </c>
      <c r="L37">
        <v>92484.7</v>
      </c>
      <c r="M37">
        <v>139.1</v>
      </c>
      <c r="N37">
        <v>-6841.2</v>
      </c>
      <c r="O37">
        <v>525231.19999999995</v>
      </c>
      <c r="P37">
        <v>18568.5</v>
      </c>
      <c r="Q37">
        <v>25059.7</v>
      </c>
      <c r="R37">
        <v>6491.3</v>
      </c>
      <c r="S37">
        <v>543799.69999999995</v>
      </c>
      <c r="T37">
        <v>96.4</v>
      </c>
    </row>
    <row r="38" spans="1:20" x14ac:dyDescent="0.4">
      <c r="A38">
        <v>2014</v>
      </c>
      <c r="B38">
        <v>530195.19999999995</v>
      </c>
      <c r="C38">
        <v>297941.59999999998</v>
      </c>
      <c r="D38">
        <v>19798.099999999999</v>
      </c>
      <c r="E38">
        <v>84201.5</v>
      </c>
      <c r="F38">
        <v>234</v>
      </c>
      <c r="G38">
        <v>103987.6</v>
      </c>
      <c r="H38">
        <v>27425.3</v>
      </c>
      <c r="I38">
        <v>80.5</v>
      </c>
      <c r="J38">
        <v>-3428.1</v>
      </c>
      <c r="K38">
        <v>92643.4</v>
      </c>
      <c r="L38">
        <v>96071.3</v>
      </c>
      <c r="M38">
        <v>-45</v>
      </c>
      <c r="N38">
        <v>-5723.6</v>
      </c>
      <c r="O38">
        <v>524471.69999999995</v>
      </c>
      <c r="P38">
        <v>20007.7</v>
      </c>
      <c r="Q38">
        <v>28023.599999999999</v>
      </c>
      <c r="R38">
        <v>8016</v>
      </c>
      <c r="S38">
        <v>544479.4</v>
      </c>
      <c r="T38">
        <v>98.7</v>
      </c>
    </row>
    <row r="39" spans="1:20" x14ac:dyDescent="0.4">
      <c r="A39">
        <v>2015</v>
      </c>
      <c r="B39">
        <v>539413.5</v>
      </c>
      <c r="C39">
        <v>299998.40000000002</v>
      </c>
      <c r="D39">
        <v>20415.5</v>
      </c>
      <c r="E39">
        <v>87090</v>
      </c>
      <c r="F39">
        <v>1410.5</v>
      </c>
      <c r="G39">
        <v>106261.6</v>
      </c>
      <c r="H39">
        <v>27080.9</v>
      </c>
      <c r="I39">
        <v>-60</v>
      </c>
      <c r="J39">
        <v>-2882.7</v>
      </c>
      <c r="K39">
        <v>93616.7</v>
      </c>
      <c r="L39">
        <v>96499.5</v>
      </c>
      <c r="M39">
        <v>99.7</v>
      </c>
      <c r="N39">
        <v>1862.9</v>
      </c>
      <c r="O39">
        <v>541276.4</v>
      </c>
      <c r="P39">
        <v>21217.9</v>
      </c>
      <c r="Q39">
        <v>30244.799999999999</v>
      </c>
      <c r="R39">
        <v>9026.9</v>
      </c>
      <c r="S39">
        <v>562494.4</v>
      </c>
      <c r="T39">
        <v>100.3</v>
      </c>
    </row>
    <row r="40" spans="1:20" x14ac:dyDescent="0.4">
      <c r="A40">
        <v>2016</v>
      </c>
      <c r="B40">
        <v>543479.1</v>
      </c>
      <c r="C40">
        <v>299129.8</v>
      </c>
      <c r="D40">
        <v>21295.200000000001</v>
      </c>
      <c r="E40">
        <v>87792.2</v>
      </c>
      <c r="F40">
        <v>328.2</v>
      </c>
      <c r="G40">
        <v>107187.5</v>
      </c>
      <c r="H40">
        <v>27218.6</v>
      </c>
      <c r="I40">
        <v>-281.2</v>
      </c>
      <c r="J40">
        <v>777.6</v>
      </c>
      <c r="K40">
        <v>96831.6</v>
      </c>
      <c r="L40">
        <v>96054</v>
      </c>
      <c r="M40">
        <v>31</v>
      </c>
      <c r="N40">
        <v>4142.7</v>
      </c>
      <c r="O40">
        <v>547621.80000000005</v>
      </c>
      <c r="P40">
        <v>19296.599999999999</v>
      </c>
      <c r="Q40">
        <v>29344.2</v>
      </c>
      <c r="R40">
        <v>10047.5</v>
      </c>
      <c r="S40">
        <v>566918.40000000002</v>
      </c>
      <c r="T40">
        <v>100.3</v>
      </c>
    </row>
    <row r="41" spans="1:20" x14ac:dyDescent="0.4">
      <c r="A41">
        <v>2017</v>
      </c>
      <c r="B41">
        <v>553173.6</v>
      </c>
      <c r="C41">
        <v>302186.40000000002</v>
      </c>
      <c r="D41">
        <v>20911.7</v>
      </c>
      <c r="E41">
        <v>90285.5</v>
      </c>
      <c r="F41">
        <v>1861.7</v>
      </c>
      <c r="G41">
        <v>107494.2</v>
      </c>
      <c r="H41">
        <v>27394.9</v>
      </c>
      <c r="I41">
        <v>79.099999999999994</v>
      </c>
      <c r="J41">
        <v>3276.8</v>
      </c>
      <c r="K41">
        <v>102964.9</v>
      </c>
      <c r="L41">
        <v>99688.2</v>
      </c>
      <c r="M41">
        <v>-317</v>
      </c>
      <c r="N41">
        <v>967.4</v>
      </c>
      <c r="O41">
        <v>554140.9</v>
      </c>
      <c r="P41">
        <v>20320.599999999999</v>
      </c>
      <c r="Q41">
        <v>31281.4</v>
      </c>
      <c r="R41">
        <v>10960.8</v>
      </c>
      <c r="S41">
        <v>574461.6</v>
      </c>
      <c r="T41">
        <v>100.5</v>
      </c>
    </row>
    <row r="42" spans="1:20" x14ac:dyDescent="0.4">
      <c r="A42">
        <v>2018</v>
      </c>
      <c r="B42">
        <v>554546.4</v>
      </c>
      <c r="C42">
        <v>302359.09999999998</v>
      </c>
      <c r="D42">
        <v>19902.8</v>
      </c>
      <c r="E42">
        <v>91686.7</v>
      </c>
      <c r="F42">
        <v>2224.1</v>
      </c>
      <c r="G42">
        <v>108680</v>
      </c>
      <c r="H42">
        <v>27627.8</v>
      </c>
      <c r="I42">
        <v>-70.599999999999994</v>
      </c>
      <c r="J42">
        <v>2300.5</v>
      </c>
      <c r="K42">
        <v>104999.2</v>
      </c>
      <c r="L42">
        <v>102698.8</v>
      </c>
      <c r="M42">
        <v>-164.3</v>
      </c>
      <c r="N42">
        <v>-3044.4</v>
      </c>
      <c r="O42">
        <v>551501.69999999995</v>
      </c>
      <c r="P42">
        <v>21575.599999999999</v>
      </c>
      <c r="Q42">
        <v>33581.4</v>
      </c>
      <c r="R42">
        <v>12005.9</v>
      </c>
      <c r="S42">
        <v>573077.4</v>
      </c>
      <c r="T42">
        <v>100.4</v>
      </c>
    </row>
    <row r="43" spans="1:20" x14ac:dyDescent="0.4">
      <c r="A43">
        <v>2019</v>
      </c>
      <c r="B43">
        <v>550137.80000000005</v>
      </c>
      <c r="C43">
        <v>299542.90000000002</v>
      </c>
      <c r="D43">
        <v>20404.599999999999</v>
      </c>
      <c r="E43">
        <v>90611.8</v>
      </c>
      <c r="F43">
        <v>893.2</v>
      </c>
      <c r="G43">
        <v>110973.3</v>
      </c>
      <c r="H43">
        <v>28081.200000000001</v>
      </c>
      <c r="I43">
        <v>-8.4</v>
      </c>
      <c r="J43">
        <v>-352.6</v>
      </c>
      <c r="K43">
        <v>102589.4</v>
      </c>
      <c r="L43">
        <v>102942</v>
      </c>
      <c r="M43">
        <v>-8.1</v>
      </c>
      <c r="N43">
        <v>-1832.6</v>
      </c>
      <c r="O43">
        <v>548305.1</v>
      </c>
      <c r="P43">
        <v>21632.5</v>
      </c>
      <c r="Q43">
        <v>33878.9</v>
      </c>
      <c r="R43">
        <v>12246.4</v>
      </c>
      <c r="S43">
        <v>569937.5</v>
      </c>
      <c r="T43">
        <v>101.2</v>
      </c>
    </row>
    <row r="44" spans="1:20" x14ac:dyDescent="0.4">
      <c r="A44">
        <v>2020</v>
      </c>
      <c r="B44">
        <v>527375.80000000005</v>
      </c>
      <c r="C44">
        <v>284376.59999999998</v>
      </c>
      <c r="D44">
        <v>18853.2</v>
      </c>
      <c r="E44">
        <v>85417</v>
      </c>
      <c r="F44">
        <v>-762.6</v>
      </c>
      <c r="G44">
        <v>113939.8</v>
      </c>
      <c r="H44">
        <v>29461.8</v>
      </c>
      <c r="I44">
        <v>-94.2</v>
      </c>
      <c r="J44">
        <v>-4091.6</v>
      </c>
      <c r="K44">
        <v>92400.7</v>
      </c>
      <c r="L44">
        <v>96492.3</v>
      </c>
      <c r="M44">
        <v>275.8</v>
      </c>
      <c r="N44">
        <v>3550.6</v>
      </c>
      <c r="O44">
        <v>530926.5</v>
      </c>
      <c r="P44">
        <v>19607.599999999999</v>
      </c>
      <c r="Q44">
        <v>29912.799999999999</v>
      </c>
      <c r="R44">
        <v>10305.200000000001</v>
      </c>
      <c r="S44">
        <v>550534</v>
      </c>
      <c r="T44">
        <v>102</v>
      </c>
    </row>
    <row r="45" spans="1:20" x14ac:dyDescent="0.4">
      <c r="A45">
        <v>2021</v>
      </c>
      <c r="B45">
        <v>541036.6</v>
      </c>
      <c r="C45">
        <v>288680.09999999998</v>
      </c>
      <c r="D45">
        <v>18649.400000000001</v>
      </c>
      <c r="E45">
        <v>87182.399999999994</v>
      </c>
      <c r="F45">
        <v>1193.8</v>
      </c>
      <c r="G45">
        <v>117817</v>
      </c>
      <c r="H45">
        <v>27563.200000000001</v>
      </c>
      <c r="I45">
        <v>-66.8</v>
      </c>
      <c r="J45">
        <v>499.2</v>
      </c>
      <c r="K45">
        <v>103883.7</v>
      </c>
      <c r="L45">
        <v>103384.5</v>
      </c>
      <c r="M45">
        <v>-481.6</v>
      </c>
      <c r="N45">
        <v>-6836.6</v>
      </c>
      <c r="O45">
        <v>534200</v>
      </c>
      <c r="P45">
        <v>28216.7</v>
      </c>
      <c r="Q45">
        <v>39992.1</v>
      </c>
      <c r="R45">
        <v>11775.4</v>
      </c>
      <c r="S45">
        <v>562416.5</v>
      </c>
      <c r="T45">
        <v>101.8</v>
      </c>
    </row>
    <row r="46" spans="1:20" x14ac:dyDescent="0.4">
      <c r="A46">
        <v>2022</v>
      </c>
      <c r="B46">
        <v>547749.30000000005</v>
      </c>
      <c r="C46">
        <v>295674.5</v>
      </c>
      <c r="D46">
        <v>17836.5</v>
      </c>
      <c r="E46">
        <v>89774.1</v>
      </c>
      <c r="F46">
        <v>1700.6</v>
      </c>
      <c r="G46">
        <v>119078.39999999999</v>
      </c>
      <c r="H46">
        <v>26851.4</v>
      </c>
      <c r="I46">
        <v>-112.8</v>
      </c>
      <c r="J46">
        <v>-2292</v>
      </c>
      <c r="K46">
        <v>108480.7</v>
      </c>
      <c r="L46">
        <v>110772.6</v>
      </c>
      <c r="M46">
        <v>-761.5</v>
      </c>
      <c r="N46">
        <v>-16690.7</v>
      </c>
      <c r="O46">
        <v>531058.6</v>
      </c>
      <c r="P46">
        <v>33361.599999999999</v>
      </c>
      <c r="Q46">
        <v>48611</v>
      </c>
      <c r="R46">
        <v>15249.5</v>
      </c>
      <c r="S46">
        <v>564420.4</v>
      </c>
      <c r="T46">
        <v>102.4</v>
      </c>
    </row>
    <row r="47" spans="1:20" x14ac:dyDescent="0.4">
      <c r="A47">
        <v>2023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7379B-6FF2-4321-979A-013B1930086C}">
  <dimension ref="A1:E46"/>
  <sheetViews>
    <sheetView workbookViewId="0">
      <selection activeCell="D8" sqref="D8"/>
    </sheetView>
  </sheetViews>
  <sheetFormatPr defaultRowHeight="18.75" x14ac:dyDescent="0.4"/>
  <sheetData>
    <row r="1" spans="1:5" x14ac:dyDescent="0.4">
      <c r="A1" t="s">
        <v>116</v>
      </c>
      <c r="C1" t="s">
        <v>93</v>
      </c>
      <c r="E1" t="s">
        <v>117</v>
      </c>
    </row>
    <row r="2" spans="1:5" ht="243.75" x14ac:dyDescent="0.4">
      <c r="A2" s="2" t="s">
        <v>7</v>
      </c>
      <c r="B2" s="2" t="s">
        <v>97</v>
      </c>
    </row>
    <row r="3" spans="1:5" x14ac:dyDescent="0.4">
      <c r="A3" t="s">
        <v>39</v>
      </c>
      <c r="B3" t="s">
        <v>31</v>
      </c>
    </row>
    <row r="4" spans="1:5" x14ac:dyDescent="0.4">
      <c r="A4">
        <v>1980</v>
      </c>
      <c r="B4">
        <v>94.7</v>
      </c>
    </row>
    <row r="5" spans="1:5" x14ac:dyDescent="0.4">
      <c r="A5">
        <v>1981</v>
      </c>
      <c r="B5">
        <v>96.9</v>
      </c>
    </row>
    <row r="6" spans="1:5" x14ac:dyDescent="0.4">
      <c r="A6">
        <v>1982</v>
      </c>
      <c r="B6">
        <v>98.2</v>
      </c>
    </row>
    <row r="7" spans="1:5" x14ac:dyDescent="0.4">
      <c r="A7">
        <v>1983</v>
      </c>
      <c r="B7">
        <v>99.1</v>
      </c>
    </row>
    <row r="8" spans="1:5" x14ac:dyDescent="0.4">
      <c r="A8">
        <v>1984</v>
      </c>
      <c r="B8">
        <v>100.8</v>
      </c>
    </row>
    <row r="9" spans="1:5" x14ac:dyDescent="0.4">
      <c r="A9">
        <v>1985</v>
      </c>
      <c r="B9">
        <v>101.9</v>
      </c>
    </row>
    <row r="10" spans="1:5" x14ac:dyDescent="0.4">
      <c r="A10">
        <v>1986</v>
      </c>
      <c r="B10">
        <v>103.3</v>
      </c>
    </row>
    <row r="11" spans="1:5" x14ac:dyDescent="0.4">
      <c r="A11">
        <v>1987</v>
      </c>
      <c r="B11">
        <v>103.2</v>
      </c>
    </row>
    <row r="12" spans="1:5" x14ac:dyDescent="0.4">
      <c r="A12">
        <v>1988</v>
      </c>
      <c r="B12">
        <v>103.9</v>
      </c>
    </row>
    <row r="13" spans="1:5" x14ac:dyDescent="0.4">
      <c r="A13">
        <v>1989</v>
      </c>
      <c r="B13">
        <v>106.6</v>
      </c>
    </row>
    <row r="14" spans="1:5" x14ac:dyDescent="0.4">
      <c r="A14">
        <v>1990</v>
      </c>
      <c r="B14">
        <v>109.3</v>
      </c>
    </row>
    <row r="15" spans="1:5" x14ac:dyDescent="0.4">
      <c r="A15">
        <v>1991</v>
      </c>
      <c r="B15">
        <v>112.3</v>
      </c>
    </row>
    <row r="16" spans="1:5" x14ac:dyDescent="0.4">
      <c r="A16">
        <v>1992</v>
      </c>
      <c r="B16">
        <v>113.8</v>
      </c>
    </row>
    <row r="17" spans="1:2" x14ac:dyDescent="0.4">
      <c r="A17">
        <v>1993</v>
      </c>
      <c r="B17">
        <v>114.4</v>
      </c>
    </row>
    <row r="18" spans="1:2" x14ac:dyDescent="0.4">
      <c r="A18">
        <v>1994</v>
      </c>
      <c r="B18">
        <v>114.3</v>
      </c>
    </row>
    <row r="19" spans="1:2" x14ac:dyDescent="0.4">
      <c r="A19">
        <v>1995</v>
      </c>
      <c r="B19">
        <v>113.6</v>
      </c>
    </row>
    <row r="20" spans="1:2" x14ac:dyDescent="0.4">
      <c r="A20">
        <v>1996</v>
      </c>
      <c r="B20">
        <v>113.2</v>
      </c>
    </row>
    <row r="21" spans="1:2" x14ac:dyDescent="0.4">
      <c r="A21">
        <v>1997</v>
      </c>
      <c r="B21">
        <v>114.1</v>
      </c>
    </row>
    <row r="22" spans="1:2" x14ac:dyDescent="0.4">
      <c r="A22">
        <v>1998</v>
      </c>
      <c r="B22">
        <v>113.6</v>
      </c>
    </row>
    <row r="23" spans="1:2" x14ac:dyDescent="0.4">
      <c r="A23">
        <v>1999</v>
      </c>
      <c r="B23">
        <v>112</v>
      </c>
    </row>
    <row r="24" spans="1:2" x14ac:dyDescent="0.4">
      <c r="A24">
        <v>2000</v>
      </c>
      <c r="B24">
        <v>110.7</v>
      </c>
    </row>
    <row r="25" spans="1:2" x14ac:dyDescent="0.4">
      <c r="A25">
        <v>2001</v>
      </c>
      <c r="B25">
        <v>109.4</v>
      </c>
    </row>
    <row r="26" spans="1:2" x14ac:dyDescent="0.4">
      <c r="A26">
        <v>2002</v>
      </c>
      <c r="B26">
        <v>107.6</v>
      </c>
    </row>
    <row r="27" spans="1:2" x14ac:dyDescent="0.4">
      <c r="A27">
        <v>2003</v>
      </c>
      <c r="B27">
        <v>106.1</v>
      </c>
    </row>
    <row r="28" spans="1:2" x14ac:dyDescent="0.4">
      <c r="A28">
        <v>2004</v>
      </c>
      <c r="B28">
        <v>105.1</v>
      </c>
    </row>
    <row r="29" spans="1:2" x14ac:dyDescent="0.4">
      <c r="A29">
        <v>2005</v>
      </c>
      <c r="B29">
        <v>103.7</v>
      </c>
    </row>
    <row r="30" spans="1:2" x14ac:dyDescent="0.4">
      <c r="A30">
        <v>2006</v>
      </c>
      <c r="B30">
        <v>103</v>
      </c>
    </row>
    <row r="31" spans="1:2" x14ac:dyDescent="0.4">
      <c r="A31">
        <v>2007</v>
      </c>
      <c r="B31">
        <v>102.1</v>
      </c>
    </row>
    <row r="32" spans="1:2" x14ac:dyDescent="0.4">
      <c r="A32">
        <v>2008</v>
      </c>
      <c r="B32">
        <v>101.5</v>
      </c>
    </row>
    <row r="33" spans="1:2" x14ac:dyDescent="0.4">
      <c r="A33">
        <v>2009</v>
      </c>
      <c r="B33">
        <v>100.3</v>
      </c>
    </row>
    <row r="34" spans="1:2" x14ac:dyDescent="0.4">
      <c r="A34">
        <v>2010</v>
      </c>
      <c r="B34">
        <v>98.6</v>
      </c>
    </row>
    <row r="35" spans="1:2" x14ac:dyDescent="0.4">
      <c r="A35">
        <v>2011</v>
      </c>
      <c r="B35">
        <v>97.2</v>
      </c>
    </row>
    <row r="36" spans="1:2" x14ac:dyDescent="0.4">
      <c r="A36">
        <v>2012</v>
      </c>
      <c r="B36">
        <v>96.5</v>
      </c>
    </row>
    <row r="37" spans="1:2" x14ac:dyDescent="0.4">
      <c r="A37">
        <v>2013</v>
      </c>
      <c r="B37">
        <v>96.4</v>
      </c>
    </row>
    <row r="38" spans="1:2" x14ac:dyDescent="0.4">
      <c r="A38">
        <v>2014</v>
      </c>
      <c r="B38">
        <v>98.7</v>
      </c>
    </row>
    <row r="39" spans="1:2" x14ac:dyDescent="0.4">
      <c r="A39">
        <v>2015</v>
      </c>
      <c r="B39">
        <v>100.3</v>
      </c>
    </row>
    <row r="40" spans="1:2" x14ac:dyDescent="0.4">
      <c r="A40">
        <v>2016</v>
      </c>
      <c r="B40">
        <v>100.3</v>
      </c>
    </row>
    <row r="41" spans="1:2" x14ac:dyDescent="0.4">
      <c r="A41">
        <v>2017</v>
      </c>
      <c r="B41">
        <v>100.5</v>
      </c>
    </row>
    <row r="42" spans="1:2" x14ac:dyDescent="0.4">
      <c r="A42">
        <v>2018</v>
      </c>
      <c r="B42">
        <v>100.4</v>
      </c>
    </row>
    <row r="43" spans="1:2" x14ac:dyDescent="0.4">
      <c r="A43">
        <v>2019</v>
      </c>
      <c r="B43">
        <v>101.2</v>
      </c>
    </row>
    <row r="44" spans="1:2" x14ac:dyDescent="0.4">
      <c r="A44">
        <v>2020</v>
      </c>
      <c r="B44">
        <v>102</v>
      </c>
    </row>
    <row r="45" spans="1:2" x14ac:dyDescent="0.4">
      <c r="A45">
        <v>2021</v>
      </c>
      <c r="B45">
        <v>101.8</v>
      </c>
    </row>
    <row r="46" spans="1:2" x14ac:dyDescent="0.4">
      <c r="A46">
        <v>2022</v>
      </c>
      <c r="B46">
        <v>102.4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A731-0977-4FE5-BED6-1866C06F6C14}">
  <dimension ref="A1:G33"/>
  <sheetViews>
    <sheetView topLeftCell="A3" workbookViewId="0">
      <selection activeCell="J19" sqref="J19"/>
    </sheetView>
  </sheetViews>
  <sheetFormatPr defaultRowHeight="18.75" x14ac:dyDescent="0.4"/>
  <sheetData>
    <row r="1" spans="1:7" x14ac:dyDescent="0.4">
      <c r="A1" t="s">
        <v>122</v>
      </c>
      <c r="D1" t="s">
        <v>93</v>
      </c>
      <c r="F1" t="s">
        <v>45</v>
      </c>
    </row>
    <row r="2" spans="1:7" s="2" customFormat="1" ht="93.75" x14ac:dyDescent="0.4">
      <c r="A2" s="2" t="s">
        <v>7</v>
      </c>
      <c r="B2" s="2" t="s">
        <v>121</v>
      </c>
      <c r="C2" s="2" t="s">
        <v>120</v>
      </c>
      <c r="D2" s="2" t="s">
        <v>119</v>
      </c>
      <c r="E2" s="2" t="s">
        <v>118</v>
      </c>
    </row>
    <row r="3" spans="1:7" x14ac:dyDescent="0.4">
      <c r="A3" t="s">
        <v>39</v>
      </c>
      <c r="B3" t="s">
        <v>41</v>
      </c>
      <c r="C3" t="s">
        <v>44</v>
      </c>
      <c r="D3" t="s">
        <v>40</v>
      </c>
      <c r="F3" t="s">
        <v>42</v>
      </c>
      <c r="G3" t="s">
        <v>43</v>
      </c>
    </row>
    <row r="4" spans="1:7" x14ac:dyDescent="0.4">
      <c r="A4">
        <v>1994</v>
      </c>
      <c r="B4">
        <v>262784.2</v>
      </c>
      <c r="C4">
        <v>105993</v>
      </c>
      <c r="D4">
        <v>372976.8</v>
      </c>
      <c r="E4">
        <v>402335</v>
      </c>
      <c r="F4" s="6">
        <f>B4/$D4</f>
        <v>0.7045591039442668</v>
      </c>
      <c r="G4" s="6">
        <f>C4/$D4</f>
        <v>0.28418121448840789</v>
      </c>
    </row>
    <row r="5" spans="1:7" x14ac:dyDescent="0.4">
      <c r="A5">
        <v>1995</v>
      </c>
      <c r="B5">
        <v>267016.8</v>
      </c>
      <c r="C5">
        <v>108201.4</v>
      </c>
      <c r="D5">
        <v>380158</v>
      </c>
      <c r="E5">
        <v>410418.8</v>
      </c>
      <c r="F5" s="6">
        <f t="shared" ref="F5:F31" si="0">B5/$D5</f>
        <v>0.70238374570573281</v>
      </c>
      <c r="G5" s="6">
        <f t="shared" ref="G5:G31" si="1">C5/$D5</f>
        <v>0.28462218340795142</v>
      </c>
    </row>
    <row r="6" spans="1:7" x14ac:dyDescent="0.4">
      <c r="A6">
        <v>1996</v>
      </c>
      <c r="B6">
        <v>272834.7</v>
      </c>
      <c r="C6">
        <v>114384.6</v>
      </c>
      <c r="D6">
        <v>394024.8</v>
      </c>
      <c r="E6">
        <v>425081.1</v>
      </c>
      <c r="F6" s="6">
        <f t="shared" si="0"/>
        <v>0.69243027342441399</v>
      </c>
      <c r="G6" s="6">
        <f t="shared" si="1"/>
        <v>0.29029797109217492</v>
      </c>
    </row>
    <row r="7" spans="1:7" x14ac:dyDescent="0.4">
      <c r="A7">
        <v>1997</v>
      </c>
      <c r="B7">
        <v>278925</v>
      </c>
      <c r="C7">
        <v>104852.6</v>
      </c>
      <c r="D7">
        <v>390943.1</v>
      </c>
      <c r="E7">
        <v>423922.8</v>
      </c>
      <c r="F7" s="6">
        <f t="shared" si="0"/>
        <v>0.71346699813860381</v>
      </c>
      <c r="G7" s="6">
        <f t="shared" si="1"/>
        <v>0.26820424762580541</v>
      </c>
    </row>
    <row r="8" spans="1:7" x14ac:dyDescent="0.4">
      <c r="A8">
        <v>1998</v>
      </c>
      <c r="B8">
        <v>273237.2</v>
      </c>
      <c r="C8">
        <v>99979.8</v>
      </c>
      <c r="D8">
        <v>379393.8</v>
      </c>
      <c r="E8">
        <v>414413.8</v>
      </c>
      <c r="F8" s="6">
        <f t="shared" si="0"/>
        <v>0.72019416237165712</v>
      </c>
      <c r="G8" s="6">
        <f t="shared" si="1"/>
        <v>0.26352512877121348</v>
      </c>
    </row>
    <row r="9" spans="1:7" x14ac:dyDescent="0.4">
      <c r="A9">
        <v>1999</v>
      </c>
      <c r="B9">
        <v>269041.7</v>
      </c>
      <c r="C9">
        <v>102200.6</v>
      </c>
      <c r="D9">
        <v>378088.5</v>
      </c>
      <c r="E9">
        <v>413235.20000000001</v>
      </c>
      <c r="F9" s="6">
        <f t="shared" si="0"/>
        <v>0.71158392810148952</v>
      </c>
      <c r="G9" s="6">
        <f t="shared" si="1"/>
        <v>0.27030867111800544</v>
      </c>
    </row>
    <row r="10" spans="1:7" x14ac:dyDescent="0.4">
      <c r="A10">
        <v>2000</v>
      </c>
      <c r="B10">
        <v>270609.7</v>
      </c>
      <c r="C10">
        <v>111323.5</v>
      </c>
      <c r="D10">
        <v>390163.9</v>
      </c>
      <c r="E10">
        <v>424607.1</v>
      </c>
      <c r="F10" s="6">
        <f t="shared" si="0"/>
        <v>0.6935795443914724</v>
      </c>
      <c r="G10" s="6">
        <f t="shared" si="1"/>
        <v>0.28532496215052183</v>
      </c>
    </row>
    <row r="11" spans="1:7" x14ac:dyDescent="0.4">
      <c r="A11">
        <v>2001</v>
      </c>
      <c r="B11">
        <v>264482.3</v>
      </c>
      <c r="C11">
        <v>103430.2</v>
      </c>
      <c r="D11">
        <v>376138.8</v>
      </c>
      <c r="E11">
        <v>410217.5</v>
      </c>
      <c r="F11" s="6">
        <f t="shared" si="0"/>
        <v>0.70315080496880411</v>
      </c>
      <c r="G11" s="6">
        <f t="shared" si="1"/>
        <v>0.27497881101338123</v>
      </c>
    </row>
    <row r="12" spans="1:7" x14ac:dyDescent="0.4">
      <c r="A12">
        <v>2002</v>
      </c>
      <c r="B12">
        <v>256611.7</v>
      </c>
      <c r="C12">
        <v>110096.2</v>
      </c>
      <c r="D12">
        <v>374247.8</v>
      </c>
      <c r="E12">
        <v>408122</v>
      </c>
      <c r="F12" s="6">
        <f t="shared" si="0"/>
        <v>0.68567323575449213</v>
      </c>
      <c r="G12" s="6">
        <f t="shared" si="1"/>
        <v>0.29417995242724204</v>
      </c>
    </row>
    <row r="13" spans="1:7" x14ac:dyDescent="0.4">
      <c r="A13">
        <v>2003</v>
      </c>
      <c r="B13">
        <v>253505.9</v>
      </c>
      <c r="C13">
        <v>119141.4</v>
      </c>
      <c r="D13">
        <v>381555.6</v>
      </c>
      <c r="E13">
        <v>414820.1</v>
      </c>
      <c r="F13" s="6">
        <f t="shared" si="0"/>
        <v>0.66440094182866138</v>
      </c>
      <c r="G13" s="6">
        <f t="shared" si="1"/>
        <v>0.31225173998232497</v>
      </c>
    </row>
    <row r="14" spans="1:7" x14ac:dyDescent="0.4">
      <c r="A14">
        <v>2004</v>
      </c>
      <c r="B14">
        <v>256310.1</v>
      </c>
      <c r="C14">
        <v>121709.3</v>
      </c>
      <c r="D14">
        <v>388576</v>
      </c>
      <c r="E14">
        <v>422762.4</v>
      </c>
      <c r="F14" s="6">
        <f t="shared" si="0"/>
        <v>0.65961382071975627</v>
      </c>
      <c r="G14" s="6">
        <f t="shared" si="1"/>
        <v>0.31321877830849049</v>
      </c>
    </row>
    <row r="15" spans="1:7" x14ac:dyDescent="0.4">
      <c r="A15">
        <v>2005</v>
      </c>
      <c r="B15">
        <v>261520.1</v>
      </c>
      <c r="C15">
        <v>113716.8</v>
      </c>
      <c r="D15">
        <v>388116.4</v>
      </c>
      <c r="E15">
        <v>423213.9</v>
      </c>
      <c r="F15" s="6">
        <f t="shared" si="0"/>
        <v>0.67381873066945897</v>
      </c>
      <c r="G15" s="6">
        <f t="shared" si="1"/>
        <v>0.29299663709134682</v>
      </c>
    </row>
    <row r="16" spans="1:7" x14ac:dyDescent="0.4">
      <c r="A16">
        <v>2006</v>
      </c>
      <c r="B16">
        <v>265637.3</v>
      </c>
      <c r="C16">
        <v>114267</v>
      </c>
      <c r="D16">
        <v>394989.7</v>
      </c>
      <c r="E16">
        <v>429741.7</v>
      </c>
      <c r="F16" s="6">
        <f t="shared" si="0"/>
        <v>0.6725170301909138</v>
      </c>
      <c r="G16" s="6">
        <f t="shared" si="1"/>
        <v>0.28929108784355639</v>
      </c>
    </row>
    <row r="17" spans="1:7" x14ac:dyDescent="0.4">
      <c r="A17">
        <v>2007</v>
      </c>
      <c r="B17">
        <v>267143.5</v>
      </c>
      <c r="C17">
        <v>111096</v>
      </c>
      <c r="D17">
        <v>394813.2</v>
      </c>
      <c r="E17">
        <v>429517.3</v>
      </c>
      <c r="F17" s="6">
        <f t="shared" si="0"/>
        <v>0.67663264551438496</v>
      </c>
      <c r="G17" s="6">
        <f t="shared" si="1"/>
        <v>0.28138876815668779</v>
      </c>
    </row>
    <row r="18" spans="1:7" x14ac:dyDescent="0.4">
      <c r="A18">
        <v>2008</v>
      </c>
      <c r="B18">
        <v>265386.8</v>
      </c>
      <c r="C18">
        <v>86299.6</v>
      </c>
      <c r="D18">
        <v>364368</v>
      </c>
      <c r="E18">
        <v>397874.7</v>
      </c>
      <c r="F18" s="6">
        <f t="shared" si="0"/>
        <v>0.72834826329425195</v>
      </c>
      <c r="G18" s="6">
        <f t="shared" si="1"/>
        <v>0.23684736310543189</v>
      </c>
    </row>
    <row r="19" spans="1:7" x14ac:dyDescent="0.4">
      <c r="A19">
        <v>2009</v>
      </c>
      <c r="B19">
        <v>252538.2</v>
      </c>
      <c r="C19">
        <v>87358.9</v>
      </c>
      <c r="D19">
        <v>352701.1</v>
      </c>
      <c r="E19">
        <v>384588</v>
      </c>
      <c r="F19" s="6">
        <f t="shared" si="0"/>
        <v>0.71601194325733608</v>
      </c>
      <c r="G19" s="6">
        <f t="shared" si="1"/>
        <v>0.24768536304536617</v>
      </c>
    </row>
    <row r="20" spans="1:7" x14ac:dyDescent="0.4">
      <c r="A20">
        <v>2010</v>
      </c>
      <c r="B20">
        <v>251021</v>
      </c>
      <c r="C20">
        <v>99879.7</v>
      </c>
      <c r="D20">
        <v>364688.2</v>
      </c>
      <c r="E20">
        <v>397197.2</v>
      </c>
      <c r="F20" s="6">
        <f t="shared" si="0"/>
        <v>0.68831675935771985</v>
      </c>
      <c r="G20" s="6">
        <f t="shared" si="1"/>
        <v>0.27387697216416651</v>
      </c>
    </row>
    <row r="21" spans="1:7" x14ac:dyDescent="0.4">
      <c r="A21">
        <v>2011</v>
      </c>
      <c r="B21">
        <v>251847.9</v>
      </c>
      <c r="C21">
        <v>91477.6</v>
      </c>
      <c r="D21">
        <v>357473.4</v>
      </c>
      <c r="E21">
        <v>390360.2</v>
      </c>
      <c r="F21" s="6">
        <f t="shared" si="0"/>
        <v>0.70452207073309503</v>
      </c>
      <c r="G21" s="6">
        <f t="shared" si="1"/>
        <v>0.25590043902567294</v>
      </c>
    </row>
    <row r="22" spans="1:7" x14ac:dyDescent="0.4">
      <c r="A22">
        <v>2012</v>
      </c>
      <c r="B22">
        <v>251307.6</v>
      </c>
      <c r="C22">
        <v>92559.3</v>
      </c>
      <c r="D22">
        <v>358156.2</v>
      </c>
      <c r="E22">
        <v>390726.5</v>
      </c>
      <c r="F22" s="6">
        <f t="shared" si="0"/>
        <v>0.70167038850646724</v>
      </c>
      <c r="G22" s="6">
        <f t="shared" si="1"/>
        <v>0.25843277318667107</v>
      </c>
    </row>
    <row r="23" spans="1:7" x14ac:dyDescent="0.4">
      <c r="A23">
        <v>2013</v>
      </c>
      <c r="B23">
        <v>253577.5</v>
      </c>
      <c r="C23">
        <v>100868.7</v>
      </c>
      <c r="D23">
        <v>372570.1</v>
      </c>
      <c r="E23">
        <v>406133.8</v>
      </c>
      <c r="F23" s="6">
        <f t="shared" si="0"/>
        <v>0.68061688256787112</v>
      </c>
      <c r="G23" s="6">
        <f t="shared" si="1"/>
        <v>0.27073750684770465</v>
      </c>
    </row>
    <row r="24" spans="1:7" x14ac:dyDescent="0.4">
      <c r="A24">
        <v>2014</v>
      </c>
      <c r="B24">
        <v>258324.8</v>
      </c>
      <c r="C24">
        <v>98419.4</v>
      </c>
      <c r="D24">
        <v>376677.6</v>
      </c>
      <c r="E24">
        <v>415700.4</v>
      </c>
      <c r="F24" s="6">
        <f t="shared" si="0"/>
        <v>0.68579814674405914</v>
      </c>
      <c r="G24" s="6">
        <f t="shared" si="1"/>
        <v>0.26128285833827125</v>
      </c>
    </row>
    <row r="25" spans="1:7" x14ac:dyDescent="0.4">
      <c r="A25">
        <v>2015</v>
      </c>
      <c r="B25">
        <v>261892.1</v>
      </c>
      <c r="C25">
        <v>109576.1</v>
      </c>
      <c r="D25">
        <v>392629.2</v>
      </c>
      <c r="E25">
        <v>434898</v>
      </c>
      <c r="F25" s="6">
        <f t="shared" si="0"/>
        <v>0.66702145433910676</v>
      </c>
      <c r="G25" s="6">
        <f t="shared" si="1"/>
        <v>0.27908291079726116</v>
      </c>
    </row>
    <row r="26" spans="1:7" x14ac:dyDescent="0.4">
      <c r="A26">
        <v>2016</v>
      </c>
      <c r="B26">
        <v>268144.59999999998</v>
      </c>
      <c r="C26">
        <v>104995.1</v>
      </c>
      <c r="D26">
        <v>392293.8</v>
      </c>
      <c r="E26">
        <v>434446.6</v>
      </c>
      <c r="F26" s="6">
        <f t="shared" si="0"/>
        <v>0.68353004814248908</v>
      </c>
      <c r="G26" s="6">
        <f t="shared" si="1"/>
        <v>0.2676440463754462</v>
      </c>
    </row>
    <row r="27" spans="1:7" x14ac:dyDescent="0.4">
      <c r="A27">
        <v>2017</v>
      </c>
      <c r="B27">
        <v>273598.09999999998</v>
      </c>
      <c r="C27">
        <v>106703.3</v>
      </c>
      <c r="D27">
        <v>400621.5</v>
      </c>
      <c r="E27">
        <v>443186.1</v>
      </c>
      <c r="F27" s="6">
        <f t="shared" si="0"/>
        <v>0.68293414107829953</v>
      </c>
      <c r="G27" s="6">
        <f t="shared" si="1"/>
        <v>0.26634441736152453</v>
      </c>
    </row>
    <row r="28" spans="1:7" x14ac:dyDescent="0.4">
      <c r="A28">
        <v>2018</v>
      </c>
      <c r="B28">
        <v>282308.90000000002</v>
      </c>
      <c r="C28">
        <v>99078.6</v>
      </c>
      <c r="D28">
        <v>403099.1</v>
      </c>
      <c r="E28">
        <v>446049.6</v>
      </c>
      <c r="F28" s="6">
        <f t="shared" si="0"/>
        <v>0.70034614316926047</v>
      </c>
      <c r="G28" s="6">
        <f t="shared" si="1"/>
        <v>0.24579216376320367</v>
      </c>
    </row>
    <row r="29" spans="1:7" x14ac:dyDescent="0.4">
      <c r="A29">
        <v>2019</v>
      </c>
      <c r="B29">
        <v>287887.90000000002</v>
      </c>
      <c r="C29">
        <v>92292.3</v>
      </c>
      <c r="D29">
        <v>402026.7</v>
      </c>
      <c r="E29">
        <v>445332.5</v>
      </c>
      <c r="F29" s="6">
        <f t="shared" si="0"/>
        <v>0.71609149342568545</v>
      </c>
      <c r="G29" s="6">
        <f t="shared" si="1"/>
        <v>0.22956758842136604</v>
      </c>
    </row>
    <row r="30" spans="1:7" x14ac:dyDescent="0.4">
      <c r="A30">
        <v>2020</v>
      </c>
      <c r="B30">
        <v>283445.3</v>
      </c>
      <c r="C30">
        <v>72304.5</v>
      </c>
      <c r="D30">
        <v>375388.7</v>
      </c>
      <c r="E30">
        <v>421124.1</v>
      </c>
      <c r="F30" s="6">
        <f t="shared" si="0"/>
        <v>0.75507147657881013</v>
      </c>
      <c r="G30" s="6">
        <f t="shared" si="1"/>
        <v>0.19261235087790335</v>
      </c>
    </row>
    <row r="31" spans="1:7" x14ac:dyDescent="0.4">
      <c r="A31">
        <v>2021</v>
      </c>
      <c r="B31">
        <v>289398.7</v>
      </c>
      <c r="C31">
        <v>77283.199999999997</v>
      </c>
      <c r="D31">
        <v>395932.4</v>
      </c>
      <c r="E31">
        <v>443292.6</v>
      </c>
      <c r="F31" s="6">
        <f t="shared" si="0"/>
        <v>0.7309295728260683</v>
      </c>
      <c r="G31" s="6">
        <f t="shared" si="1"/>
        <v>0.19519291677064063</v>
      </c>
    </row>
    <row r="32" spans="1:7" x14ac:dyDescent="0.4">
      <c r="A32">
        <v>2022</v>
      </c>
    </row>
    <row r="33" spans="1:1" x14ac:dyDescent="0.4">
      <c r="A33">
        <v>2023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8A9D2-D072-4C57-84EE-530345098C4E}">
  <dimension ref="A1:K47"/>
  <sheetViews>
    <sheetView topLeftCell="B1" workbookViewId="0">
      <selection activeCell="M24" sqref="M24"/>
    </sheetView>
  </sheetViews>
  <sheetFormatPr defaultRowHeight="18.75" x14ac:dyDescent="0.4"/>
  <sheetData>
    <row r="1" spans="1:11" x14ac:dyDescent="0.4">
      <c r="A1" t="s">
        <v>65</v>
      </c>
    </row>
    <row r="2" spans="1:11" x14ac:dyDescent="0.4">
      <c r="C2" t="s">
        <v>45</v>
      </c>
      <c r="D2" t="s">
        <v>61</v>
      </c>
    </row>
    <row r="3" spans="1:11" x14ac:dyDescent="0.4">
      <c r="A3" t="s">
        <v>39</v>
      </c>
      <c r="B3" t="s">
        <v>48</v>
      </c>
      <c r="C3" t="s">
        <v>60</v>
      </c>
      <c r="D3" t="s">
        <v>68</v>
      </c>
      <c r="E3" t="s">
        <v>62</v>
      </c>
      <c r="G3" t="s">
        <v>66</v>
      </c>
      <c r="H3" t="s">
        <v>65</v>
      </c>
    </row>
    <row r="4" spans="1:11" x14ac:dyDescent="0.4">
      <c r="B4" t="s">
        <v>63</v>
      </c>
      <c r="C4" t="s">
        <v>40</v>
      </c>
      <c r="D4" t="s">
        <v>47</v>
      </c>
      <c r="E4" t="s">
        <v>67</v>
      </c>
      <c r="F4" t="s">
        <v>64</v>
      </c>
      <c r="G4" t="s">
        <v>69</v>
      </c>
      <c r="H4" t="s">
        <v>63</v>
      </c>
      <c r="I4" t="s">
        <v>40</v>
      </c>
      <c r="J4" t="s">
        <v>64</v>
      </c>
      <c r="K4" t="s">
        <v>69</v>
      </c>
    </row>
    <row r="5" spans="1:11" x14ac:dyDescent="0.4">
      <c r="A5">
        <v>1980</v>
      </c>
      <c r="B5">
        <v>261681.3</v>
      </c>
      <c r="C5">
        <v>276175.3</v>
      </c>
      <c r="D5" s="4">
        <v>11736.5</v>
      </c>
      <c r="E5">
        <v>7907</v>
      </c>
      <c r="F5" s="7">
        <f>10*C5/D5</f>
        <v>235.31316832104972</v>
      </c>
      <c r="G5" s="7">
        <f>10*C5/E5</f>
        <v>349.27949917794359</v>
      </c>
    </row>
    <row r="6" spans="1:11" x14ac:dyDescent="0.4">
      <c r="A6">
        <v>1981</v>
      </c>
      <c r="B6">
        <v>278399.40000000002</v>
      </c>
      <c r="C6">
        <v>287369.40000000002</v>
      </c>
      <c r="D6" s="4">
        <v>11818.8</v>
      </c>
      <c r="E6">
        <v>7950</v>
      </c>
      <c r="F6" s="7">
        <f t="shared" ref="F6:F46" si="0">10*C6/D6</f>
        <v>243.14600467052495</v>
      </c>
      <c r="G6" s="7">
        <f t="shared" ref="G6:G46" si="1">10*C6/E6</f>
        <v>361.4709433962264</v>
      </c>
      <c r="H6" s="6">
        <f>B6/B5-1</f>
        <v>6.3887255222287775E-2</v>
      </c>
      <c r="I6" s="6">
        <f>C6/C5-1</f>
        <v>4.0532589264862029E-2</v>
      </c>
      <c r="J6" s="6">
        <f>F6/F5-1</f>
        <v>3.3286859402566371E-2</v>
      </c>
      <c r="K6" s="6">
        <f>G6/G5-1</f>
        <v>3.490455136066184E-2</v>
      </c>
    </row>
    <row r="7" spans="1:11" x14ac:dyDescent="0.4">
      <c r="A7">
        <v>1982</v>
      </c>
      <c r="B7">
        <v>291412.90000000002</v>
      </c>
      <c r="C7">
        <v>296682.2</v>
      </c>
      <c r="D7" s="4">
        <v>11901.1</v>
      </c>
      <c r="E7">
        <v>8036</v>
      </c>
      <c r="F7" s="7">
        <f t="shared" si="0"/>
        <v>249.28972952080059</v>
      </c>
      <c r="G7" s="7">
        <f t="shared" si="1"/>
        <v>369.1913887506222</v>
      </c>
      <c r="H7" s="6">
        <f t="shared" ref="H7:H46" si="2">B7/B6-1</f>
        <v>4.6743994419528256E-2</v>
      </c>
      <c r="I7" s="6">
        <f t="shared" ref="I7:I46" si="3">C7/C6-1</f>
        <v>3.2407069089471552E-2</v>
      </c>
      <c r="J7" s="6">
        <f t="shared" ref="J7:J46" si="4">F7/F6-1</f>
        <v>2.5267636449962216E-2</v>
      </c>
      <c r="K7" s="6">
        <f t="shared" ref="K7:K46" si="5">G7/G6-1</f>
        <v>2.1358412053422038E-2</v>
      </c>
    </row>
    <row r="8" spans="1:11" x14ac:dyDescent="0.4">
      <c r="A8">
        <v>1983</v>
      </c>
      <c r="B8">
        <v>305549</v>
      </c>
      <c r="C8">
        <v>308171.8</v>
      </c>
      <c r="D8" s="4">
        <v>11980.3</v>
      </c>
      <c r="E8">
        <v>8121</v>
      </c>
      <c r="F8" s="7">
        <f t="shared" si="0"/>
        <v>257.23212273482301</v>
      </c>
      <c r="G8" s="7">
        <f t="shared" si="1"/>
        <v>379.47518778475558</v>
      </c>
      <c r="H8" s="6">
        <f t="shared" si="2"/>
        <v>4.8508834028966996E-2</v>
      </c>
      <c r="I8" s="6">
        <f t="shared" si="3"/>
        <v>3.8726961037770291E-2</v>
      </c>
      <c r="J8" s="6">
        <f t="shared" si="4"/>
        <v>3.1860089981603945E-2</v>
      </c>
      <c r="K8" s="6">
        <f t="shared" si="5"/>
        <v>2.7854926597650875E-2</v>
      </c>
    </row>
    <row r="9" spans="1:11" x14ac:dyDescent="0.4">
      <c r="A9">
        <v>1984</v>
      </c>
      <c r="B9">
        <v>324344.90000000002</v>
      </c>
      <c r="C9">
        <v>321870.59999999998</v>
      </c>
      <c r="D9" s="4">
        <v>12056.6</v>
      </c>
      <c r="E9">
        <v>8200</v>
      </c>
      <c r="F9" s="7">
        <f t="shared" si="0"/>
        <v>266.96630890964286</v>
      </c>
      <c r="G9" s="7">
        <f t="shared" si="1"/>
        <v>392.52512195121949</v>
      </c>
      <c r="H9" s="6">
        <f t="shared" si="2"/>
        <v>6.1515174325558419E-2</v>
      </c>
      <c r="I9" s="6">
        <f t="shared" si="3"/>
        <v>4.4451828493067724E-2</v>
      </c>
      <c r="J9" s="6">
        <f t="shared" si="4"/>
        <v>3.7842031824519395E-2</v>
      </c>
      <c r="K9" s="6">
        <f t="shared" si="5"/>
        <v>3.4389426730756512E-2</v>
      </c>
    </row>
    <row r="10" spans="1:11" x14ac:dyDescent="0.4">
      <c r="A10">
        <v>1985</v>
      </c>
      <c r="B10">
        <v>345766.40000000002</v>
      </c>
      <c r="C10">
        <v>339278.3</v>
      </c>
      <c r="D10" s="4">
        <v>12123.2</v>
      </c>
      <c r="E10">
        <v>8278</v>
      </c>
      <c r="F10" s="7">
        <f t="shared" si="0"/>
        <v>279.85870067308957</v>
      </c>
      <c r="G10" s="7">
        <f t="shared" si="1"/>
        <v>409.85539985503743</v>
      </c>
      <c r="H10" s="6">
        <f t="shared" si="2"/>
        <v>6.6045434967529904E-2</v>
      </c>
      <c r="I10" s="6">
        <f t="shared" si="3"/>
        <v>5.408291406546617E-2</v>
      </c>
      <c r="J10" s="6">
        <f t="shared" si="4"/>
        <v>4.8292205170392011E-2</v>
      </c>
      <c r="K10" s="6">
        <f t="shared" si="5"/>
        <v>4.4150748409859997E-2</v>
      </c>
    </row>
    <row r="11" spans="1:11" x14ac:dyDescent="0.4">
      <c r="A11">
        <v>1986</v>
      </c>
      <c r="B11">
        <v>360006.7</v>
      </c>
      <c r="C11">
        <v>348561.4</v>
      </c>
      <c r="D11" s="4">
        <v>12182.5</v>
      </c>
      <c r="E11">
        <v>8359</v>
      </c>
      <c r="F11" s="7">
        <f t="shared" si="0"/>
        <v>286.11647855530475</v>
      </c>
      <c r="G11" s="7">
        <f t="shared" si="1"/>
        <v>416.98935279339634</v>
      </c>
      <c r="H11" s="6">
        <f t="shared" si="2"/>
        <v>4.118474206863354E-2</v>
      </c>
      <c r="I11" s="6">
        <f t="shared" si="3"/>
        <v>2.7361313706181667E-2</v>
      </c>
      <c r="J11" s="6">
        <f t="shared" si="4"/>
        <v>2.2360490730374272E-2</v>
      </c>
      <c r="K11" s="6">
        <f t="shared" si="5"/>
        <v>1.7406024029162692E-2</v>
      </c>
    </row>
    <row r="12" spans="1:11" x14ac:dyDescent="0.4">
      <c r="A12">
        <v>1987</v>
      </c>
      <c r="B12">
        <v>381354.9</v>
      </c>
      <c r="C12">
        <v>369418.9</v>
      </c>
      <c r="D12" s="4">
        <v>12235.5</v>
      </c>
      <c r="E12">
        <v>8441</v>
      </c>
      <c r="F12" s="7">
        <f t="shared" si="0"/>
        <v>301.92382820481384</v>
      </c>
      <c r="G12" s="7">
        <f t="shared" si="1"/>
        <v>437.64826442364648</v>
      </c>
      <c r="H12" s="6">
        <f t="shared" si="2"/>
        <v>5.9299451926867031E-2</v>
      </c>
      <c r="I12" s="6">
        <f t="shared" si="3"/>
        <v>5.9838811755977606E-2</v>
      </c>
      <c r="J12" s="6">
        <f t="shared" si="4"/>
        <v>5.5247952614702722E-2</v>
      </c>
      <c r="K12" s="6">
        <f t="shared" si="5"/>
        <v>4.9543019484446837E-2</v>
      </c>
    </row>
    <row r="13" spans="1:11" x14ac:dyDescent="0.4">
      <c r="A13">
        <v>1988</v>
      </c>
      <c r="B13">
        <v>407504.2</v>
      </c>
      <c r="C13">
        <v>392189.1</v>
      </c>
      <c r="D13" s="4">
        <v>12285.1</v>
      </c>
      <c r="E13">
        <v>8517</v>
      </c>
      <c r="F13" s="7">
        <f t="shared" si="0"/>
        <v>319.23964802891305</v>
      </c>
      <c r="G13" s="7">
        <f t="shared" si="1"/>
        <v>460.47798520605846</v>
      </c>
      <c r="H13" s="6">
        <f t="shared" si="2"/>
        <v>6.8569461150230326E-2</v>
      </c>
      <c r="I13" s="6">
        <f t="shared" si="3"/>
        <v>6.1637885879688215E-2</v>
      </c>
      <c r="J13" s="6">
        <f t="shared" si="4"/>
        <v>5.7351617217680451E-2</v>
      </c>
      <c r="K13" s="6">
        <f t="shared" si="5"/>
        <v>5.2164540884166888E-2</v>
      </c>
    </row>
    <row r="14" spans="1:11" x14ac:dyDescent="0.4">
      <c r="A14">
        <v>1989</v>
      </c>
      <c r="B14">
        <v>434826.3</v>
      </c>
      <c r="C14">
        <v>407922.9</v>
      </c>
      <c r="D14" s="4">
        <v>12326.3</v>
      </c>
      <c r="E14">
        <v>8584</v>
      </c>
      <c r="F14" s="7">
        <f t="shared" si="0"/>
        <v>330.93702084161509</v>
      </c>
      <c r="G14" s="7">
        <f t="shared" si="1"/>
        <v>475.21307082945015</v>
      </c>
      <c r="H14" s="6">
        <f t="shared" si="2"/>
        <v>6.704740711874857E-2</v>
      </c>
      <c r="I14" s="6">
        <f t="shared" si="3"/>
        <v>4.0117892108679332E-2</v>
      </c>
      <c r="J14" s="6">
        <f t="shared" si="4"/>
        <v>3.6641353556569056E-2</v>
      </c>
      <c r="K14" s="6">
        <f t="shared" si="5"/>
        <v>3.1999544162351068E-2</v>
      </c>
    </row>
    <row r="15" spans="1:11" x14ac:dyDescent="0.4">
      <c r="A15">
        <v>1990</v>
      </c>
      <c r="B15">
        <v>470873.59999999998</v>
      </c>
      <c r="C15">
        <v>430862</v>
      </c>
      <c r="D15" s="4">
        <v>12381.7</v>
      </c>
      <c r="E15">
        <v>8628</v>
      </c>
      <c r="F15" s="7">
        <f t="shared" si="0"/>
        <v>347.98291026272642</v>
      </c>
      <c r="G15" s="7">
        <f t="shared" si="1"/>
        <v>499.3764487714418</v>
      </c>
      <c r="H15" s="6">
        <f t="shared" si="2"/>
        <v>8.2900459332841514E-2</v>
      </c>
      <c r="I15" s="6">
        <f t="shared" si="3"/>
        <v>5.6233910868941139E-2</v>
      </c>
      <c r="J15" s="6">
        <f t="shared" si="4"/>
        <v>5.1507955736597388E-2</v>
      </c>
      <c r="K15" s="6">
        <f t="shared" si="5"/>
        <v>5.0847460697611258E-2</v>
      </c>
    </row>
    <row r="16" spans="1:11" x14ac:dyDescent="0.4">
      <c r="A16">
        <v>1991</v>
      </c>
      <c r="B16">
        <v>496058.4</v>
      </c>
      <c r="C16">
        <v>441677.8</v>
      </c>
      <c r="D16" s="4">
        <v>12417.9</v>
      </c>
      <c r="E16">
        <v>8650</v>
      </c>
      <c r="F16" s="7">
        <f t="shared" si="0"/>
        <v>355.67833530629173</v>
      </c>
      <c r="G16" s="7">
        <f t="shared" si="1"/>
        <v>510.61017341040463</v>
      </c>
      <c r="H16" s="6">
        <f t="shared" si="2"/>
        <v>5.3485266534373688E-2</v>
      </c>
      <c r="I16" s="6">
        <f t="shared" si="3"/>
        <v>2.5102701096870961E-2</v>
      </c>
      <c r="J16" s="6">
        <f t="shared" si="4"/>
        <v>2.2114376357607046E-2</v>
      </c>
      <c r="K16" s="6">
        <f t="shared" si="5"/>
        <v>2.2495503475584044E-2</v>
      </c>
    </row>
    <row r="17" spans="1:11" x14ac:dyDescent="0.4">
      <c r="A17">
        <v>1992</v>
      </c>
      <c r="B17">
        <v>505820.6</v>
      </c>
      <c r="C17">
        <v>444297.3</v>
      </c>
      <c r="D17" s="4">
        <v>12462.5</v>
      </c>
      <c r="E17">
        <v>8680</v>
      </c>
      <c r="F17" s="7">
        <f t="shared" si="0"/>
        <v>356.50736208625875</v>
      </c>
      <c r="G17" s="7">
        <f t="shared" si="1"/>
        <v>511.86324884792629</v>
      </c>
      <c r="H17" s="6">
        <f t="shared" si="2"/>
        <v>1.9679537731847496E-2</v>
      </c>
      <c r="I17" s="6">
        <f t="shared" si="3"/>
        <v>5.9307938954595851E-3</v>
      </c>
      <c r="J17" s="6">
        <f t="shared" si="4"/>
        <v>2.3308329399740479E-3</v>
      </c>
      <c r="K17" s="6">
        <f t="shared" si="5"/>
        <v>2.4540745617194215E-3</v>
      </c>
    </row>
    <row r="18" spans="1:11" x14ac:dyDescent="0.4">
      <c r="A18">
        <v>1993</v>
      </c>
      <c r="B18">
        <v>504510</v>
      </c>
      <c r="C18">
        <v>440842</v>
      </c>
      <c r="D18" s="4">
        <v>12496.5</v>
      </c>
      <c r="E18">
        <v>8688</v>
      </c>
      <c r="F18" s="7">
        <f t="shared" si="0"/>
        <v>352.7723762653543</v>
      </c>
      <c r="G18" s="7">
        <f t="shared" si="1"/>
        <v>507.41482504604051</v>
      </c>
      <c r="H18" s="6">
        <f t="shared" si="2"/>
        <v>-2.5910372175430574E-3</v>
      </c>
      <c r="I18" s="6">
        <f t="shared" si="3"/>
        <v>-7.7769997701988558E-3</v>
      </c>
      <c r="J18" s="6">
        <f t="shared" si="4"/>
        <v>-1.0476602219509745E-2</v>
      </c>
      <c r="K18" s="6">
        <f t="shared" si="5"/>
        <v>-8.690648941681256E-3</v>
      </c>
    </row>
    <row r="19" spans="1:11" x14ac:dyDescent="0.4">
      <c r="A19">
        <v>1994</v>
      </c>
      <c r="B19">
        <v>511958.9</v>
      </c>
      <c r="C19">
        <v>447936.9</v>
      </c>
      <c r="D19" s="4">
        <v>12532.7</v>
      </c>
      <c r="E19">
        <v>8694</v>
      </c>
      <c r="F19" s="7">
        <f t="shared" si="0"/>
        <v>357.41452360624606</v>
      </c>
      <c r="G19" s="7">
        <f t="shared" si="1"/>
        <v>515.22532781228438</v>
      </c>
      <c r="H19" s="6">
        <f t="shared" si="2"/>
        <v>1.4764623099641216E-2</v>
      </c>
      <c r="I19" s="6">
        <f t="shared" si="3"/>
        <v>1.6093974712028336E-2</v>
      </c>
      <c r="J19" s="6">
        <f t="shared" si="4"/>
        <v>1.3159044339117854E-2</v>
      </c>
      <c r="K19" s="6">
        <f t="shared" si="5"/>
        <v>1.5392736634242343E-2</v>
      </c>
    </row>
    <row r="20" spans="1:11" x14ac:dyDescent="0.4">
      <c r="A20">
        <v>1995</v>
      </c>
      <c r="B20">
        <v>525299.5</v>
      </c>
      <c r="C20">
        <v>462177.2</v>
      </c>
      <c r="D20" s="4">
        <v>12558.7</v>
      </c>
      <c r="E20">
        <v>8708</v>
      </c>
      <c r="F20" s="7">
        <f t="shared" si="0"/>
        <v>368.01356828334139</v>
      </c>
      <c r="G20" s="7">
        <f t="shared" si="1"/>
        <v>530.75011483693152</v>
      </c>
      <c r="H20" s="6">
        <f t="shared" si="2"/>
        <v>2.605795113631193E-2</v>
      </c>
      <c r="I20" s="6">
        <f t="shared" si="3"/>
        <v>3.1790861614660493E-2</v>
      </c>
      <c r="J20" s="6">
        <f t="shared" si="4"/>
        <v>2.9654767719433872E-2</v>
      </c>
      <c r="K20" s="6">
        <f t="shared" si="5"/>
        <v>3.0132033862868335E-2</v>
      </c>
    </row>
    <row r="21" spans="1:11" x14ac:dyDescent="0.4">
      <c r="A21">
        <v>1996</v>
      </c>
      <c r="B21">
        <v>538659.6</v>
      </c>
      <c r="C21">
        <v>475806.1</v>
      </c>
      <c r="D21" s="4">
        <v>12586</v>
      </c>
      <c r="E21">
        <v>8698</v>
      </c>
      <c r="F21" s="7">
        <f t="shared" si="0"/>
        <v>378.04393770856507</v>
      </c>
      <c r="G21" s="7">
        <f t="shared" si="1"/>
        <v>547.02931708438723</v>
      </c>
      <c r="H21" s="6">
        <f t="shared" si="2"/>
        <v>2.5433300431468187E-2</v>
      </c>
      <c r="I21" s="6">
        <f t="shared" si="3"/>
        <v>2.9488473252250458E-2</v>
      </c>
      <c r="J21" s="6">
        <f t="shared" si="4"/>
        <v>2.7255433738522017E-2</v>
      </c>
      <c r="K21" s="6">
        <f t="shared" si="5"/>
        <v>3.0672065426603501E-2</v>
      </c>
    </row>
    <row r="22" spans="1:11" x14ac:dyDescent="0.4">
      <c r="A22">
        <v>1997</v>
      </c>
      <c r="B22">
        <v>542507.9</v>
      </c>
      <c r="C22">
        <v>475217.3</v>
      </c>
      <c r="D22" s="4">
        <v>12620.7</v>
      </c>
      <c r="E22">
        <v>8684</v>
      </c>
      <c r="F22" s="7">
        <f t="shared" si="0"/>
        <v>376.53798917651159</v>
      </c>
      <c r="G22" s="7">
        <f t="shared" si="1"/>
        <v>547.23318747121141</v>
      </c>
      <c r="H22" s="6">
        <f t="shared" si="2"/>
        <v>7.1442150107414726E-3</v>
      </c>
      <c r="I22" s="6">
        <f t="shared" si="3"/>
        <v>-1.2374788805775694E-3</v>
      </c>
      <c r="J22" s="6">
        <f t="shared" si="4"/>
        <v>-3.9835277909268108E-3</v>
      </c>
      <c r="K22" s="6">
        <f t="shared" si="5"/>
        <v>3.7268639990051255E-4</v>
      </c>
    </row>
    <row r="23" spans="1:11" x14ac:dyDescent="0.4">
      <c r="A23">
        <v>1998</v>
      </c>
      <c r="B23">
        <v>534564.1</v>
      </c>
      <c r="C23">
        <v>470507.5</v>
      </c>
      <c r="D23" s="4">
        <v>12647.3</v>
      </c>
      <c r="E23">
        <v>8674</v>
      </c>
      <c r="F23" s="7">
        <f t="shared" si="0"/>
        <v>372.02209167174021</v>
      </c>
      <c r="G23" s="7">
        <f t="shared" si="1"/>
        <v>542.43428637306897</v>
      </c>
      <c r="H23" s="6">
        <f t="shared" si="2"/>
        <v>-1.4642736078129048E-2</v>
      </c>
      <c r="I23" s="6">
        <f t="shared" si="3"/>
        <v>-9.9108344750916677E-3</v>
      </c>
      <c r="J23" s="6">
        <f t="shared" si="4"/>
        <v>-1.1993205558482045E-2</v>
      </c>
      <c r="K23" s="6">
        <f t="shared" si="5"/>
        <v>-8.7693897373409824E-3</v>
      </c>
    </row>
    <row r="24" spans="1:11" x14ac:dyDescent="0.4">
      <c r="A24">
        <v>1999</v>
      </c>
      <c r="B24">
        <v>530298.6</v>
      </c>
      <c r="C24">
        <v>473320.2</v>
      </c>
      <c r="D24" s="4">
        <v>12671.4</v>
      </c>
      <c r="E24">
        <v>8658</v>
      </c>
      <c r="F24" s="7">
        <f t="shared" si="0"/>
        <v>373.53425825086418</v>
      </c>
      <c r="G24" s="7">
        <f t="shared" si="1"/>
        <v>546.68537768537772</v>
      </c>
      <c r="H24" s="6">
        <f t="shared" si="2"/>
        <v>-7.9793985417276891E-3</v>
      </c>
      <c r="I24" s="6">
        <f t="shared" si="3"/>
        <v>5.9780131028730477E-3</v>
      </c>
      <c r="J24" s="6">
        <f t="shared" si="4"/>
        <v>4.0647225338925619E-3</v>
      </c>
      <c r="K24" s="6">
        <f t="shared" si="5"/>
        <v>7.8370623301362574E-3</v>
      </c>
    </row>
    <row r="25" spans="1:11" x14ac:dyDescent="0.4">
      <c r="A25">
        <v>2000</v>
      </c>
      <c r="B25">
        <v>537614.30000000005</v>
      </c>
      <c r="C25">
        <v>485623.1</v>
      </c>
      <c r="D25" s="4">
        <v>12698</v>
      </c>
      <c r="E25">
        <v>8609</v>
      </c>
      <c r="F25" s="7">
        <f t="shared" si="0"/>
        <v>382.44062057016851</v>
      </c>
      <c r="G25" s="7">
        <f t="shared" si="1"/>
        <v>564.0876989197352</v>
      </c>
      <c r="H25" s="6">
        <f t="shared" si="2"/>
        <v>1.3795435251007682E-2</v>
      </c>
      <c r="I25" s="6">
        <f t="shared" si="3"/>
        <v>2.5992763461183177E-2</v>
      </c>
      <c r="J25" s="6">
        <f t="shared" si="4"/>
        <v>2.3843495268706549E-2</v>
      </c>
      <c r="K25" s="6">
        <f t="shared" si="5"/>
        <v>3.1832424909620904E-2</v>
      </c>
    </row>
    <row r="26" spans="1:11" x14ac:dyDescent="0.4">
      <c r="A26">
        <v>2001</v>
      </c>
      <c r="B26">
        <v>527410.6</v>
      </c>
      <c r="C26">
        <v>482113.4</v>
      </c>
      <c r="D26" s="4">
        <v>12727.2</v>
      </c>
      <c r="E26">
        <v>8582</v>
      </c>
      <c r="F26" s="7">
        <f t="shared" si="0"/>
        <v>378.80555031743035</v>
      </c>
      <c r="G26" s="7">
        <f t="shared" si="1"/>
        <v>561.7727802377068</v>
      </c>
      <c r="H26" s="6">
        <f t="shared" si="2"/>
        <v>-1.8979591874695445E-2</v>
      </c>
      <c r="I26" s="6">
        <f t="shared" si="3"/>
        <v>-7.2272097435231997E-3</v>
      </c>
      <c r="J26" s="6">
        <f t="shared" si="4"/>
        <v>-9.5049271892686527E-3</v>
      </c>
      <c r="K26" s="6">
        <f t="shared" si="5"/>
        <v>-4.1038276254944384E-3</v>
      </c>
    </row>
    <row r="27" spans="1:11" x14ac:dyDescent="0.4">
      <c r="A27">
        <v>2002</v>
      </c>
      <c r="B27">
        <v>523465.9</v>
      </c>
      <c r="C27">
        <v>486545.6</v>
      </c>
      <c r="D27" s="4">
        <v>12746.8</v>
      </c>
      <c r="E27">
        <v>8538</v>
      </c>
      <c r="F27" s="7">
        <f t="shared" si="0"/>
        <v>381.70019142059186</v>
      </c>
      <c r="G27" s="7">
        <f t="shared" si="1"/>
        <v>569.85898336847038</v>
      </c>
      <c r="H27" s="6">
        <f t="shared" si="2"/>
        <v>-7.4793718594202696E-3</v>
      </c>
      <c r="I27" s="6">
        <f t="shared" si="3"/>
        <v>9.1932727860291052E-3</v>
      </c>
      <c r="J27" s="6">
        <f t="shared" si="4"/>
        <v>7.6414960148705191E-3</v>
      </c>
      <c r="K27" s="6">
        <f t="shared" si="5"/>
        <v>1.4394081406617909E-2</v>
      </c>
    </row>
    <row r="28" spans="1:11" x14ac:dyDescent="0.4">
      <c r="A28">
        <v>2003</v>
      </c>
      <c r="B28">
        <v>526219.9</v>
      </c>
      <c r="C28">
        <v>495922.8</v>
      </c>
      <c r="D28" s="4">
        <v>12769.8</v>
      </c>
      <c r="E28">
        <v>8517</v>
      </c>
      <c r="F28" s="7">
        <f t="shared" si="0"/>
        <v>388.35596485457881</v>
      </c>
      <c r="G28" s="7">
        <f t="shared" si="1"/>
        <v>582.27404015498416</v>
      </c>
      <c r="H28" s="6">
        <f t="shared" si="2"/>
        <v>5.2610876849856769E-3</v>
      </c>
      <c r="I28" s="6">
        <f t="shared" si="3"/>
        <v>1.9273013670250139E-2</v>
      </c>
      <c r="J28" s="6">
        <f t="shared" si="4"/>
        <v>1.7437176044412972E-2</v>
      </c>
      <c r="K28" s="6">
        <f t="shared" si="5"/>
        <v>2.178619123125447E-2</v>
      </c>
    </row>
    <row r="29" spans="1:11" x14ac:dyDescent="0.4">
      <c r="A29">
        <v>2004</v>
      </c>
      <c r="B29">
        <v>529637.9</v>
      </c>
      <c r="C29">
        <v>504269.5</v>
      </c>
      <c r="D29" s="4">
        <v>12775.9</v>
      </c>
      <c r="E29">
        <v>8473.7000000000007</v>
      </c>
      <c r="F29" s="7">
        <f t="shared" si="0"/>
        <v>394.70369993503397</v>
      </c>
      <c r="G29" s="7">
        <f t="shared" si="1"/>
        <v>595.09954329277639</v>
      </c>
      <c r="H29" s="6">
        <f t="shared" si="2"/>
        <v>6.4953833939005445E-3</v>
      </c>
      <c r="I29" s="6">
        <f t="shared" si="3"/>
        <v>1.6830643801817535E-2</v>
      </c>
      <c r="J29" s="6">
        <f t="shared" si="4"/>
        <v>1.6345146347454875E-2</v>
      </c>
      <c r="K29" s="6">
        <f t="shared" si="5"/>
        <v>2.2026575552601457E-2</v>
      </c>
    </row>
    <row r="30" spans="1:11" x14ac:dyDescent="0.4">
      <c r="A30">
        <v>2005</v>
      </c>
      <c r="B30">
        <v>534106.19999999995</v>
      </c>
      <c r="C30">
        <v>515134.1</v>
      </c>
      <c r="D30" s="4">
        <v>12776.1</v>
      </c>
      <c r="E30">
        <v>8405</v>
      </c>
      <c r="F30" s="7">
        <f t="shared" si="0"/>
        <v>403.20136817964794</v>
      </c>
      <c r="G30" s="7">
        <f t="shared" si="1"/>
        <v>612.89006543723974</v>
      </c>
      <c r="H30" s="6">
        <f t="shared" si="2"/>
        <v>8.436518610167365E-3</v>
      </c>
      <c r="I30" s="6">
        <f t="shared" si="3"/>
        <v>2.1545225320984018E-2</v>
      </c>
      <c r="J30" s="6">
        <f t="shared" si="4"/>
        <v>2.152923381770333E-2</v>
      </c>
      <c r="K30" s="6">
        <f t="shared" si="5"/>
        <v>2.9895035788509716E-2</v>
      </c>
    </row>
    <row r="31" spans="1:11" x14ac:dyDescent="0.4">
      <c r="A31">
        <v>2006</v>
      </c>
      <c r="B31">
        <v>537257.9</v>
      </c>
      <c r="C31">
        <v>521784.6</v>
      </c>
      <c r="D31" s="4">
        <v>12790.8</v>
      </c>
      <c r="E31">
        <v>8331.2000000000007</v>
      </c>
      <c r="F31" s="7">
        <f t="shared" si="0"/>
        <v>407.93742377333712</v>
      </c>
      <c r="G31" s="7">
        <f t="shared" si="1"/>
        <v>626.30185327443826</v>
      </c>
      <c r="H31" s="6">
        <f t="shared" si="2"/>
        <v>5.9008863780276588E-3</v>
      </c>
      <c r="I31" s="6">
        <f t="shared" si="3"/>
        <v>1.2910230559382452E-2</v>
      </c>
      <c r="J31" s="6">
        <f t="shared" si="4"/>
        <v>1.1746129769031555E-2</v>
      </c>
      <c r="K31" s="6">
        <f t="shared" si="5"/>
        <v>2.1882860554495176E-2</v>
      </c>
    </row>
    <row r="32" spans="1:11" x14ac:dyDescent="0.4">
      <c r="A32">
        <v>2007</v>
      </c>
      <c r="B32">
        <v>538485.4</v>
      </c>
      <c r="C32">
        <v>527271.6</v>
      </c>
      <c r="D32" s="4">
        <v>12799.2</v>
      </c>
      <c r="E32">
        <v>8263.7000000000007</v>
      </c>
      <c r="F32" s="7">
        <f t="shared" si="0"/>
        <v>411.95668479279954</v>
      </c>
      <c r="G32" s="7">
        <f t="shared" si="1"/>
        <v>638.05752870989988</v>
      </c>
      <c r="H32" s="6">
        <f t="shared" si="2"/>
        <v>2.284750024150517E-3</v>
      </c>
      <c r="I32" s="6">
        <f t="shared" si="3"/>
        <v>1.0515833545106545E-2</v>
      </c>
      <c r="J32" s="6">
        <f t="shared" si="4"/>
        <v>9.852641079813429E-3</v>
      </c>
      <c r="K32" s="6">
        <f t="shared" si="5"/>
        <v>1.8769983473624574E-2</v>
      </c>
    </row>
    <row r="33" spans="1:11" x14ac:dyDescent="0.4">
      <c r="A33">
        <v>2008</v>
      </c>
      <c r="B33">
        <v>516174.8</v>
      </c>
      <c r="C33">
        <v>508262</v>
      </c>
      <c r="D33" s="4">
        <v>12801.3</v>
      </c>
      <c r="E33">
        <v>8183.8</v>
      </c>
      <c r="F33" s="7">
        <f t="shared" si="0"/>
        <v>397.03936318967607</v>
      </c>
      <c r="G33" s="7">
        <f t="shared" si="1"/>
        <v>621.05867689826243</v>
      </c>
      <c r="H33" s="6">
        <f t="shared" si="2"/>
        <v>-4.1432135393085878E-2</v>
      </c>
      <c r="I33" s="6">
        <f t="shared" si="3"/>
        <v>-3.6052766733501218E-2</v>
      </c>
      <c r="J33" s="6">
        <f t="shared" si="4"/>
        <v>-3.6210898266225255E-2</v>
      </c>
      <c r="K33" s="6">
        <f t="shared" si="5"/>
        <v>-2.6641566076350154E-2</v>
      </c>
    </row>
    <row r="34" spans="1:11" x14ac:dyDescent="0.4">
      <c r="A34">
        <v>2009</v>
      </c>
      <c r="B34">
        <v>497364.2</v>
      </c>
      <c r="C34">
        <v>495875.6</v>
      </c>
      <c r="D34" s="4">
        <v>12800.3</v>
      </c>
      <c r="E34">
        <v>8126.8</v>
      </c>
      <c r="F34" s="7">
        <f t="shared" si="0"/>
        <v>387.39373295938378</v>
      </c>
      <c r="G34" s="7">
        <f t="shared" si="1"/>
        <v>610.17325392528426</v>
      </c>
      <c r="H34" s="6">
        <f t="shared" si="2"/>
        <v>-3.6442305978517275E-2</v>
      </c>
      <c r="I34" s="6">
        <f t="shared" si="3"/>
        <v>-2.4370108329955897E-2</v>
      </c>
      <c r="J34" s="6">
        <f t="shared" si="4"/>
        <v>-2.4293889031058891E-2</v>
      </c>
      <c r="K34" s="6">
        <f t="shared" si="5"/>
        <v>-1.752720536382002E-2</v>
      </c>
    </row>
    <row r="35" spans="1:11" x14ac:dyDescent="0.4">
      <c r="A35">
        <v>2010</v>
      </c>
      <c r="B35">
        <v>504873.8</v>
      </c>
      <c r="C35">
        <v>512064.6</v>
      </c>
      <c r="D35" s="4">
        <v>12794.5</v>
      </c>
      <c r="E35">
        <v>8159.3</v>
      </c>
      <c r="F35" s="7">
        <f t="shared" si="0"/>
        <v>400.22243932939938</v>
      </c>
      <c r="G35" s="7">
        <f t="shared" si="1"/>
        <v>627.58398392018921</v>
      </c>
      <c r="H35" s="6">
        <f t="shared" si="2"/>
        <v>1.5098794806702953E-2</v>
      </c>
      <c r="I35" s="6">
        <f t="shared" si="3"/>
        <v>3.2647301056958566E-2</v>
      </c>
      <c r="J35" s="6">
        <f t="shared" si="4"/>
        <v>3.3115420510327676E-2</v>
      </c>
      <c r="K35" s="6">
        <f t="shared" si="5"/>
        <v>2.8534075990549468E-2</v>
      </c>
    </row>
    <row r="36" spans="1:11" x14ac:dyDescent="0.4">
      <c r="A36">
        <v>2011</v>
      </c>
      <c r="B36">
        <v>500046.3</v>
      </c>
      <c r="C36">
        <v>514686.7</v>
      </c>
      <c r="D36" s="4">
        <v>12762.9</v>
      </c>
      <c r="E36">
        <v>8079.2</v>
      </c>
      <c r="F36" s="7">
        <f t="shared" si="0"/>
        <v>403.26783097885277</v>
      </c>
      <c r="G36" s="7">
        <f t="shared" si="1"/>
        <v>637.0515645113378</v>
      </c>
      <c r="H36" s="6">
        <f t="shared" si="2"/>
        <v>-9.5617954427422713E-3</v>
      </c>
      <c r="I36" s="6">
        <f t="shared" si="3"/>
        <v>5.1206429813739351E-3</v>
      </c>
      <c r="J36" s="6">
        <f t="shared" si="4"/>
        <v>7.6092476337812354E-3</v>
      </c>
      <c r="K36" s="6">
        <f t="shared" si="5"/>
        <v>1.508575877288898E-2</v>
      </c>
    </row>
    <row r="37" spans="1:11" x14ac:dyDescent="0.4">
      <c r="A37">
        <v>2012</v>
      </c>
      <c r="B37">
        <v>499420.6</v>
      </c>
      <c r="C37">
        <v>517919.4</v>
      </c>
      <c r="D37" s="4">
        <v>12742.9</v>
      </c>
      <c r="E37">
        <v>7955.8</v>
      </c>
      <c r="F37" s="7">
        <f t="shared" si="0"/>
        <v>406.43762408870822</v>
      </c>
      <c r="G37" s="7">
        <f t="shared" si="1"/>
        <v>650.99600291611148</v>
      </c>
      <c r="H37" s="6">
        <f t="shared" si="2"/>
        <v>-1.2512841310894363E-3</v>
      </c>
      <c r="I37" s="6">
        <f t="shared" si="3"/>
        <v>6.280908366196325E-3</v>
      </c>
      <c r="J37" s="6">
        <f t="shared" si="4"/>
        <v>7.8602677088361883E-3</v>
      </c>
      <c r="K37" s="6">
        <f t="shared" si="5"/>
        <v>2.1889026228936403E-2</v>
      </c>
    </row>
    <row r="38" spans="1:11" x14ac:dyDescent="0.4">
      <c r="A38">
        <v>2013</v>
      </c>
      <c r="B38">
        <v>512677.5</v>
      </c>
      <c r="C38">
        <v>532072.30000000005</v>
      </c>
      <c r="D38" s="4">
        <v>12726.7</v>
      </c>
      <c r="E38">
        <v>7842.7</v>
      </c>
      <c r="F38" s="7">
        <f t="shared" si="0"/>
        <v>418.0756205457817</v>
      </c>
      <c r="G38" s="7">
        <f t="shared" si="1"/>
        <v>678.43000497277728</v>
      </c>
      <c r="H38" s="6">
        <f t="shared" si="2"/>
        <v>2.6544559835937953E-2</v>
      </c>
      <c r="I38" s="6">
        <f t="shared" si="3"/>
        <v>2.732645272604195E-2</v>
      </c>
      <c r="J38" s="6">
        <f t="shared" si="4"/>
        <v>2.8634151385880102E-2</v>
      </c>
      <c r="K38" s="6">
        <f t="shared" si="5"/>
        <v>4.2141582949474676E-2</v>
      </c>
    </row>
    <row r="39" spans="1:11" x14ac:dyDescent="0.4">
      <c r="A39">
        <v>2014</v>
      </c>
      <c r="B39">
        <v>523422.9</v>
      </c>
      <c r="C39">
        <v>530195.19999999995</v>
      </c>
      <c r="D39" s="4">
        <v>12706.6</v>
      </c>
      <c r="E39">
        <v>7731.3</v>
      </c>
      <c r="F39" s="7">
        <f t="shared" si="0"/>
        <v>417.25969181370311</v>
      </c>
      <c r="G39" s="7">
        <f t="shared" si="1"/>
        <v>685.77755358089837</v>
      </c>
      <c r="H39" s="6">
        <f t="shared" si="2"/>
        <v>2.0959375045715989E-2</v>
      </c>
      <c r="I39" s="6">
        <f t="shared" si="3"/>
        <v>-3.5279040085343105E-3</v>
      </c>
      <c r="J39" s="6">
        <f t="shared" si="4"/>
        <v>-1.9516295425536789E-3</v>
      </c>
      <c r="K39" s="6">
        <f t="shared" si="5"/>
        <v>1.0830223537085404E-2</v>
      </c>
    </row>
    <row r="40" spans="1:11" x14ac:dyDescent="0.4">
      <c r="A40">
        <v>2015</v>
      </c>
      <c r="B40">
        <v>540740.9</v>
      </c>
      <c r="C40">
        <v>539413.5</v>
      </c>
      <c r="D40" s="4">
        <v>12699.2</v>
      </c>
      <c r="E40">
        <v>7684.1</v>
      </c>
      <c r="F40" s="7">
        <f t="shared" si="0"/>
        <v>424.76179601864681</v>
      </c>
      <c r="G40" s="7">
        <f t="shared" si="1"/>
        <v>701.98656966983765</v>
      </c>
      <c r="H40" s="6">
        <f t="shared" si="2"/>
        <v>3.308605718244273E-2</v>
      </c>
      <c r="I40" s="6">
        <f t="shared" si="3"/>
        <v>1.7386615344688217E-2</v>
      </c>
      <c r="J40" s="6">
        <f t="shared" si="4"/>
        <v>1.7979460638371858E-2</v>
      </c>
      <c r="K40" s="6">
        <f t="shared" si="5"/>
        <v>2.3635967675379899E-2</v>
      </c>
    </row>
    <row r="41" spans="1:11" x14ac:dyDescent="0.4">
      <c r="A41">
        <v>2016</v>
      </c>
      <c r="B41">
        <v>544829.9</v>
      </c>
      <c r="C41">
        <v>543479.1</v>
      </c>
      <c r="D41" s="4">
        <v>12690.6</v>
      </c>
      <c r="E41">
        <v>7621.2</v>
      </c>
      <c r="F41" s="7">
        <f t="shared" si="0"/>
        <v>428.25327407687581</v>
      </c>
      <c r="G41" s="7">
        <f t="shared" si="1"/>
        <v>713.1148638009762</v>
      </c>
      <c r="H41" s="6">
        <f t="shared" si="2"/>
        <v>7.5618470879490474E-3</v>
      </c>
      <c r="I41" s="6">
        <f t="shared" si="3"/>
        <v>7.5370749897805123E-3</v>
      </c>
      <c r="J41" s="6">
        <f t="shared" si="4"/>
        <v>8.2198495508662983E-3</v>
      </c>
      <c r="K41" s="6">
        <f t="shared" si="5"/>
        <v>1.5852574125987173E-2</v>
      </c>
    </row>
    <row r="42" spans="1:11" x14ac:dyDescent="0.4">
      <c r="A42">
        <v>2017</v>
      </c>
      <c r="B42">
        <v>555712.4</v>
      </c>
      <c r="C42">
        <v>553173.6</v>
      </c>
      <c r="D42" s="4">
        <v>12674.3</v>
      </c>
      <c r="E42">
        <v>7564.1</v>
      </c>
      <c r="F42" s="7">
        <f t="shared" si="0"/>
        <v>436.4529796517362</v>
      </c>
      <c r="G42" s="7">
        <f t="shared" si="1"/>
        <v>731.31449875067756</v>
      </c>
      <c r="H42" s="6">
        <f t="shared" si="2"/>
        <v>1.9974124033941498E-2</v>
      </c>
      <c r="I42" s="6">
        <f t="shared" si="3"/>
        <v>1.7837852458355785E-2</v>
      </c>
      <c r="J42" s="6">
        <f t="shared" si="4"/>
        <v>1.9146860213819394E-2</v>
      </c>
      <c r="K42" s="6">
        <f t="shared" si="5"/>
        <v>2.5521323244751093E-2</v>
      </c>
    </row>
    <row r="43" spans="1:11" x14ac:dyDescent="0.4">
      <c r="A43">
        <v>2018</v>
      </c>
      <c r="B43">
        <v>556570.5</v>
      </c>
      <c r="C43">
        <v>554546.4</v>
      </c>
      <c r="D43" s="4">
        <v>12658.7</v>
      </c>
      <c r="E43">
        <v>7519.9</v>
      </c>
      <c r="F43" s="7">
        <f t="shared" si="0"/>
        <v>438.07531579072099</v>
      </c>
      <c r="G43" s="7">
        <f t="shared" si="1"/>
        <v>737.43852976768312</v>
      </c>
      <c r="H43" s="6">
        <f t="shared" si="2"/>
        <v>1.5441440572496745E-3</v>
      </c>
      <c r="I43" s="6">
        <f t="shared" si="3"/>
        <v>2.4816802537215299E-3</v>
      </c>
      <c r="J43" s="6">
        <f t="shared" si="4"/>
        <v>3.7170925955856138E-3</v>
      </c>
      <c r="K43" s="6">
        <f t="shared" si="5"/>
        <v>8.3740046552713832E-3</v>
      </c>
    </row>
    <row r="44" spans="1:11" x14ac:dyDescent="0.4">
      <c r="A44">
        <v>2019</v>
      </c>
      <c r="B44">
        <v>556836.30000000005</v>
      </c>
      <c r="C44">
        <v>550137.80000000005</v>
      </c>
      <c r="D44" s="4">
        <v>12637</v>
      </c>
      <c r="E44">
        <v>7481.3</v>
      </c>
      <c r="F44" s="7">
        <f t="shared" si="0"/>
        <v>435.33892537785869</v>
      </c>
      <c r="G44" s="7">
        <f t="shared" si="1"/>
        <v>735.35054068143234</v>
      </c>
      <c r="H44" s="6">
        <f t="shared" si="2"/>
        <v>4.7756753187599976E-4</v>
      </c>
      <c r="I44" s="6">
        <f t="shared" si="3"/>
        <v>-7.9499208722659809E-3</v>
      </c>
      <c r="J44" s="6">
        <f t="shared" si="4"/>
        <v>-6.2463926047126028E-3</v>
      </c>
      <c r="K44" s="6">
        <f t="shared" si="5"/>
        <v>-2.8314076386930509E-3</v>
      </c>
    </row>
    <row r="45" spans="1:11" x14ac:dyDescent="0.4">
      <c r="A45">
        <v>2020</v>
      </c>
      <c r="B45">
        <v>537573.19999999995</v>
      </c>
      <c r="C45">
        <v>527375.80000000005</v>
      </c>
      <c r="D45" s="4">
        <v>12591.7</v>
      </c>
      <c r="E45">
        <v>7428.3</v>
      </c>
      <c r="F45" s="7">
        <f t="shared" si="0"/>
        <v>418.82811693417091</v>
      </c>
      <c r="G45" s="7">
        <f t="shared" si="1"/>
        <v>709.95490219834949</v>
      </c>
      <c r="H45" s="6">
        <f t="shared" si="2"/>
        <v>-3.4593829461190051E-2</v>
      </c>
      <c r="I45" s="6">
        <f t="shared" si="3"/>
        <v>-4.1375088205173327E-2</v>
      </c>
      <c r="J45" s="6">
        <f t="shared" si="4"/>
        <v>-3.7926331603260532E-2</v>
      </c>
      <c r="K45" s="6">
        <f t="shared" si="5"/>
        <v>-3.4535418250388861E-2</v>
      </c>
    </row>
    <row r="46" spans="1:11" x14ac:dyDescent="0.4">
      <c r="A46">
        <v>2021</v>
      </c>
      <c r="B46">
        <v>550663.9</v>
      </c>
      <c r="C46">
        <v>541036.6</v>
      </c>
      <c r="D46" s="4">
        <v>12510.3</v>
      </c>
      <c r="E46">
        <v>7419.7</v>
      </c>
      <c r="F46" s="7">
        <f t="shared" si="0"/>
        <v>432.47292231201493</v>
      </c>
      <c r="G46" s="7">
        <f t="shared" si="1"/>
        <v>729.18932032292412</v>
      </c>
      <c r="H46" s="6">
        <f t="shared" si="2"/>
        <v>2.4351474366653747E-2</v>
      </c>
      <c r="I46" s="6">
        <f t="shared" si="3"/>
        <v>2.5903350134761416E-2</v>
      </c>
      <c r="J46" s="6">
        <f t="shared" si="4"/>
        <v>3.2578532400652227E-2</v>
      </c>
      <c r="K46" s="6">
        <f t="shared" si="5"/>
        <v>2.7092450612026031E-2</v>
      </c>
    </row>
    <row r="47" spans="1:11" x14ac:dyDescent="0.4">
      <c r="A47">
        <v>2022</v>
      </c>
      <c r="B47">
        <v>561196.6</v>
      </c>
      <c r="C47">
        <v>547749.30000000005</v>
      </c>
      <c r="D47" s="4">
        <v>12449</v>
      </c>
      <c r="E47">
        <v>7391</v>
      </c>
      <c r="F47" s="7">
        <f t="shared" ref="F47" si="6">10*C47/D47</f>
        <v>439.99461804160978</v>
      </c>
      <c r="G47" s="7">
        <f t="shared" ref="G47" si="7">10*C47/E47</f>
        <v>741.10309836287377</v>
      </c>
      <c r="H47" s="6">
        <f t="shared" ref="H47" si="8">B47/B46-1</f>
        <v>1.9127275276261901E-2</v>
      </c>
      <c r="I47" s="6">
        <f t="shared" ref="I47" si="9">C47/C46-1</f>
        <v>1.2407108872117156E-2</v>
      </c>
      <c r="J47" s="6">
        <f t="shared" ref="J47" si="10">F47/F46-1</f>
        <v>1.73922928847976E-2</v>
      </c>
      <c r="K47" s="6">
        <f t="shared" ref="K47" si="11">G47/G46-1</f>
        <v>1.6338387998707349E-2</v>
      </c>
    </row>
  </sheetData>
  <phoneticPr fontId="1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19077-0833-4A14-A766-DDFC48A29817}">
  <dimension ref="A1:E48"/>
  <sheetViews>
    <sheetView workbookViewId="0">
      <selection activeCell="C5" sqref="C5:C47"/>
    </sheetView>
  </sheetViews>
  <sheetFormatPr defaultRowHeight="18.75" x14ac:dyDescent="0.4"/>
  <sheetData>
    <row r="1" spans="1:5" x14ac:dyDescent="0.4">
      <c r="A1" t="s">
        <v>46</v>
      </c>
      <c r="C1" t="s">
        <v>127</v>
      </c>
      <c r="D1" t="s">
        <v>128</v>
      </c>
    </row>
    <row r="2" spans="1:5" x14ac:dyDescent="0.4">
      <c r="A2" t="s">
        <v>7</v>
      </c>
      <c r="B2" t="s">
        <v>126</v>
      </c>
      <c r="C2" t="s">
        <v>125</v>
      </c>
      <c r="D2" t="s">
        <v>124</v>
      </c>
      <c r="E2" t="s">
        <v>123</v>
      </c>
    </row>
    <row r="3" spans="1:5" x14ac:dyDescent="0.4">
      <c r="A3" t="s">
        <v>39</v>
      </c>
      <c r="B3" t="s">
        <v>129</v>
      </c>
      <c r="C3" t="s">
        <v>130</v>
      </c>
      <c r="D3" t="s">
        <v>131</v>
      </c>
      <c r="E3" t="s">
        <v>68</v>
      </c>
    </row>
    <row r="4" spans="1:5" x14ac:dyDescent="0.4">
      <c r="C4" t="s">
        <v>67</v>
      </c>
      <c r="E4" t="s">
        <v>47</v>
      </c>
    </row>
    <row r="5" spans="1:5" x14ac:dyDescent="0.4">
      <c r="A5">
        <v>1980</v>
      </c>
      <c r="B5">
        <v>2752</v>
      </c>
      <c r="C5">
        <v>7907</v>
      </c>
      <c r="D5">
        <v>1076</v>
      </c>
      <c r="E5">
        <v>11736.5</v>
      </c>
    </row>
    <row r="6" spans="1:5" x14ac:dyDescent="0.4">
      <c r="A6">
        <v>1981</v>
      </c>
      <c r="B6">
        <v>2749</v>
      </c>
      <c r="C6">
        <v>7950</v>
      </c>
      <c r="D6">
        <v>1117</v>
      </c>
      <c r="E6">
        <v>11818.8</v>
      </c>
    </row>
    <row r="7" spans="1:5" x14ac:dyDescent="0.4">
      <c r="A7">
        <v>1982</v>
      </c>
      <c r="B7">
        <v>2711</v>
      </c>
      <c r="C7">
        <v>8036</v>
      </c>
      <c r="D7">
        <v>1150</v>
      </c>
      <c r="E7">
        <v>11901.1</v>
      </c>
    </row>
    <row r="8" spans="1:5" x14ac:dyDescent="0.4">
      <c r="A8">
        <v>1983</v>
      </c>
      <c r="B8">
        <v>2673</v>
      </c>
      <c r="C8">
        <v>8121</v>
      </c>
      <c r="D8">
        <v>1181</v>
      </c>
      <c r="E8">
        <v>11980.3</v>
      </c>
    </row>
    <row r="9" spans="1:5" x14ac:dyDescent="0.4">
      <c r="A9">
        <v>1984</v>
      </c>
      <c r="B9">
        <v>2631</v>
      </c>
      <c r="C9">
        <v>8200</v>
      </c>
      <c r="D9">
        <v>1218</v>
      </c>
      <c r="E9">
        <v>12056.6</v>
      </c>
    </row>
    <row r="10" spans="1:5" x14ac:dyDescent="0.4">
      <c r="A10">
        <v>1985</v>
      </c>
      <c r="B10">
        <v>2581</v>
      </c>
      <c r="C10">
        <v>8278</v>
      </c>
      <c r="D10">
        <v>1265</v>
      </c>
      <c r="E10">
        <v>12123.2</v>
      </c>
    </row>
    <row r="11" spans="1:5" x14ac:dyDescent="0.4">
      <c r="A11">
        <v>1986</v>
      </c>
      <c r="B11">
        <v>2516</v>
      </c>
      <c r="C11">
        <v>8359</v>
      </c>
      <c r="D11">
        <v>1310</v>
      </c>
      <c r="E11">
        <v>12182.5</v>
      </c>
    </row>
    <row r="12" spans="1:5" x14ac:dyDescent="0.4">
      <c r="A12">
        <v>1987</v>
      </c>
      <c r="B12">
        <v>2443</v>
      </c>
      <c r="C12">
        <v>8441</v>
      </c>
      <c r="D12">
        <v>1354</v>
      </c>
      <c r="E12">
        <v>12235.5</v>
      </c>
    </row>
    <row r="13" spans="1:5" x14ac:dyDescent="0.4">
      <c r="A13">
        <v>1988</v>
      </c>
      <c r="B13">
        <v>2367</v>
      </c>
      <c r="C13">
        <v>8517</v>
      </c>
      <c r="D13">
        <v>1405</v>
      </c>
      <c r="E13">
        <v>12285.1</v>
      </c>
    </row>
    <row r="14" spans="1:5" x14ac:dyDescent="0.4">
      <c r="A14">
        <v>1989</v>
      </c>
      <c r="B14">
        <v>2290</v>
      </c>
      <c r="C14">
        <v>8584</v>
      </c>
      <c r="D14">
        <v>1458</v>
      </c>
      <c r="E14">
        <v>12326.3</v>
      </c>
    </row>
    <row r="15" spans="1:5" x14ac:dyDescent="0.4">
      <c r="A15">
        <v>1990</v>
      </c>
      <c r="B15">
        <v>2228</v>
      </c>
      <c r="C15">
        <v>8628</v>
      </c>
      <c r="D15">
        <v>1524</v>
      </c>
      <c r="E15">
        <v>12381.7</v>
      </c>
    </row>
    <row r="16" spans="1:5" x14ac:dyDescent="0.4">
      <c r="A16">
        <v>1991</v>
      </c>
      <c r="B16">
        <v>2169</v>
      </c>
      <c r="C16">
        <v>8650</v>
      </c>
      <c r="D16">
        <v>1591</v>
      </c>
      <c r="E16">
        <v>12417.9</v>
      </c>
    </row>
    <row r="17" spans="1:5" x14ac:dyDescent="0.4">
      <c r="A17">
        <v>1992</v>
      </c>
      <c r="B17">
        <v>2115</v>
      </c>
      <c r="C17">
        <v>8680</v>
      </c>
      <c r="D17">
        <v>1653</v>
      </c>
      <c r="E17">
        <v>12462.5</v>
      </c>
    </row>
    <row r="18" spans="1:5" x14ac:dyDescent="0.4">
      <c r="A18">
        <v>1993</v>
      </c>
      <c r="B18">
        <v>2064</v>
      </c>
      <c r="C18">
        <v>8688</v>
      </c>
      <c r="D18">
        <v>1724</v>
      </c>
      <c r="E18">
        <v>12496.5</v>
      </c>
    </row>
    <row r="19" spans="1:5" x14ac:dyDescent="0.4">
      <c r="A19">
        <v>1994</v>
      </c>
      <c r="B19">
        <v>2025</v>
      </c>
      <c r="C19">
        <v>8694</v>
      </c>
      <c r="D19">
        <v>1788</v>
      </c>
      <c r="E19">
        <v>12532.7</v>
      </c>
    </row>
    <row r="20" spans="1:5" x14ac:dyDescent="0.4">
      <c r="A20">
        <v>1995</v>
      </c>
      <c r="B20">
        <v>1988</v>
      </c>
      <c r="C20">
        <v>8708</v>
      </c>
      <c r="D20">
        <v>1863</v>
      </c>
      <c r="E20">
        <v>12558.7</v>
      </c>
    </row>
    <row r="21" spans="1:5" x14ac:dyDescent="0.4">
      <c r="A21">
        <v>1996</v>
      </c>
      <c r="B21">
        <v>1956</v>
      </c>
      <c r="C21">
        <v>8698</v>
      </c>
      <c r="D21">
        <v>1933</v>
      </c>
      <c r="E21">
        <v>12586</v>
      </c>
    </row>
    <row r="22" spans="1:5" x14ac:dyDescent="0.4">
      <c r="A22">
        <v>1997</v>
      </c>
      <c r="B22">
        <v>1924</v>
      </c>
      <c r="C22">
        <v>8684</v>
      </c>
      <c r="D22">
        <v>2014</v>
      </c>
      <c r="E22">
        <v>12620.7</v>
      </c>
    </row>
    <row r="23" spans="1:5" x14ac:dyDescent="0.4">
      <c r="A23">
        <v>1998</v>
      </c>
      <c r="B23">
        <v>1893</v>
      </c>
      <c r="C23">
        <v>8674</v>
      </c>
      <c r="D23">
        <v>2082</v>
      </c>
      <c r="E23">
        <v>12647.3</v>
      </c>
    </row>
    <row r="24" spans="1:5" x14ac:dyDescent="0.4">
      <c r="A24">
        <v>1999</v>
      </c>
      <c r="B24">
        <v>1862</v>
      </c>
      <c r="C24">
        <v>8658</v>
      </c>
      <c r="D24">
        <v>2153</v>
      </c>
      <c r="E24">
        <v>12671.4</v>
      </c>
    </row>
    <row r="25" spans="1:5" x14ac:dyDescent="0.4">
      <c r="A25">
        <v>2000</v>
      </c>
      <c r="B25">
        <v>1841</v>
      </c>
      <c r="C25">
        <v>8609</v>
      </c>
      <c r="D25">
        <v>2247</v>
      </c>
      <c r="E25">
        <v>12698</v>
      </c>
    </row>
    <row r="26" spans="1:5" x14ac:dyDescent="0.4">
      <c r="A26">
        <v>2001</v>
      </c>
      <c r="B26">
        <v>1821</v>
      </c>
      <c r="C26">
        <v>8582</v>
      </c>
      <c r="D26">
        <v>2321</v>
      </c>
      <c r="E26">
        <v>12727.2</v>
      </c>
    </row>
    <row r="27" spans="1:5" x14ac:dyDescent="0.4">
      <c r="A27">
        <v>2002</v>
      </c>
      <c r="B27">
        <v>1803</v>
      </c>
      <c r="C27">
        <v>8538</v>
      </c>
      <c r="D27">
        <v>2400</v>
      </c>
      <c r="E27">
        <v>12746.8</v>
      </c>
    </row>
    <row r="28" spans="1:5" x14ac:dyDescent="0.4">
      <c r="A28">
        <v>2003</v>
      </c>
      <c r="B28">
        <v>1783</v>
      </c>
      <c r="C28">
        <v>8517</v>
      </c>
      <c r="D28">
        <v>2459</v>
      </c>
      <c r="E28">
        <v>12769.8</v>
      </c>
    </row>
    <row r="29" spans="1:5" x14ac:dyDescent="0.4">
      <c r="A29">
        <v>2004</v>
      </c>
      <c r="B29">
        <v>1766</v>
      </c>
      <c r="C29">
        <v>8473.7000000000007</v>
      </c>
      <c r="D29">
        <v>2520.8000000000002</v>
      </c>
      <c r="E29">
        <v>12775.9</v>
      </c>
    </row>
    <row r="30" spans="1:5" x14ac:dyDescent="0.4">
      <c r="A30">
        <v>2005</v>
      </c>
      <c r="B30">
        <v>1752.3</v>
      </c>
      <c r="C30">
        <v>8405</v>
      </c>
      <c r="D30">
        <v>2613.5</v>
      </c>
      <c r="E30">
        <v>12776.1</v>
      </c>
    </row>
    <row r="31" spans="1:5" x14ac:dyDescent="0.4">
      <c r="A31">
        <v>2006</v>
      </c>
      <c r="B31">
        <v>1737.8</v>
      </c>
      <c r="C31">
        <v>8331.2000000000007</v>
      </c>
      <c r="D31">
        <v>2703.3</v>
      </c>
      <c r="E31">
        <v>12790.8</v>
      </c>
    </row>
    <row r="32" spans="1:5" x14ac:dyDescent="0.4">
      <c r="A32">
        <v>2007</v>
      </c>
      <c r="B32">
        <v>1725.3</v>
      </c>
      <c r="C32">
        <v>8263.7000000000007</v>
      </c>
      <c r="D32">
        <v>2778.7</v>
      </c>
      <c r="E32">
        <v>12799.2</v>
      </c>
    </row>
    <row r="33" spans="1:5" x14ac:dyDescent="0.4">
      <c r="A33">
        <v>2008</v>
      </c>
      <c r="B33">
        <v>1713.1</v>
      </c>
      <c r="C33">
        <v>8183.8</v>
      </c>
      <c r="D33">
        <v>2859.8</v>
      </c>
      <c r="E33">
        <v>12801.3</v>
      </c>
    </row>
    <row r="34" spans="1:5" x14ac:dyDescent="0.4">
      <c r="A34">
        <v>2009</v>
      </c>
      <c r="B34">
        <v>1694.7</v>
      </c>
      <c r="C34">
        <v>8126.8</v>
      </c>
      <c r="D34">
        <v>2921.2</v>
      </c>
      <c r="E34">
        <v>12800.3</v>
      </c>
    </row>
    <row r="35" spans="1:5" x14ac:dyDescent="0.4">
      <c r="A35">
        <v>2010</v>
      </c>
      <c r="B35">
        <v>1680.2</v>
      </c>
      <c r="C35">
        <v>8159.3</v>
      </c>
      <c r="D35">
        <v>2953.5</v>
      </c>
      <c r="E35">
        <v>12794.5</v>
      </c>
    </row>
    <row r="36" spans="1:5" x14ac:dyDescent="0.4">
      <c r="A36">
        <v>2011</v>
      </c>
      <c r="B36">
        <v>1664.3</v>
      </c>
      <c r="C36">
        <v>8079.2</v>
      </c>
      <c r="D36">
        <v>3014.1</v>
      </c>
      <c r="E36">
        <v>12762.9</v>
      </c>
    </row>
    <row r="37" spans="1:5" x14ac:dyDescent="0.4">
      <c r="A37">
        <v>2012</v>
      </c>
      <c r="B37">
        <v>1649.2</v>
      </c>
      <c r="C37">
        <v>7955.8</v>
      </c>
      <c r="D37">
        <v>3128.6</v>
      </c>
      <c r="E37">
        <v>12742.9</v>
      </c>
    </row>
    <row r="38" spans="1:5" x14ac:dyDescent="0.4">
      <c r="A38">
        <v>2013</v>
      </c>
      <c r="B38">
        <v>1633</v>
      </c>
      <c r="C38">
        <v>7842.7</v>
      </c>
      <c r="D38">
        <v>3237.9</v>
      </c>
      <c r="E38">
        <v>12726.7</v>
      </c>
    </row>
    <row r="39" spans="1:5" x14ac:dyDescent="0.4">
      <c r="A39">
        <v>2014</v>
      </c>
      <c r="B39">
        <v>1617.3</v>
      </c>
      <c r="C39">
        <v>7731.3</v>
      </c>
      <c r="D39">
        <v>3341</v>
      </c>
      <c r="E39">
        <v>12706.6</v>
      </c>
    </row>
    <row r="40" spans="1:5" x14ac:dyDescent="0.4">
      <c r="A40">
        <v>2015</v>
      </c>
      <c r="B40">
        <v>1587.9</v>
      </c>
      <c r="C40">
        <v>7684.1</v>
      </c>
      <c r="D40">
        <v>3422.7</v>
      </c>
      <c r="E40">
        <v>12699.2</v>
      </c>
    </row>
    <row r="41" spans="1:5" x14ac:dyDescent="0.4">
      <c r="A41">
        <v>2016</v>
      </c>
      <c r="B41">
        <v>1570.3</v>
      </c>
      <c r="C41">
        <v>7621.2</v>
      </c>
      <c r="D41">
        <v>3484</v>
      </c>
      <c r="E41">
        <v>12690.6</v>
      </c>
    </row>
    <row r="42" spans="1:5" x14ac:dyDescent="0.4">
      <c r="A42">
        <v>2017</v>
      </c>
      <c r="B42">
        <v>1552.1</v>
      </c>
      <c r="C42">
        <v>7564.1</v>
      </c>
      <c r="D42">
        <v>3533</v>
      </c>
      <c r="E42">
        <v>12674.3</v>
      </c>
    </row>
    <row r="43" spans="1:5" x14ac:dyDescent="0.4">
      <c r="A43">
        <v>2018</v>
      </c>
      <c r="B43">
        <v>1533.4</v>
      </c>
      <c r="C43">
        <v>7519.9</v>
      </c>
      <c r="D43">
        <v>3571.6</v>
      </c>
      <c r="E43">
        <v>12658.7</v>
      </c>
    </row>
    <row r="44" spans="1:5" x14ac:dyDescent="0.4">
      <c r="A44">
        <v>2019</v>
      </c>
      <c r="B44">
        <v>1513</v>
      </c>
      <c r="C44">
        <v>7481.3</v>
      </c>
      <c r="D44">
        <v>3601.9</v>
      </c>
      <c r="E44">
        <v>12637</v>
      </c>
    </row>
    <row r="45" spans="1:5" x14ac:dyDescent="0.4">
      <c r="A45">
        <v>2020</v>
      </c>
      <c r="B45">
        <v>1492.5</v>
      </c>
      <c r="C45">
        <v>7428.3</v>
      </c>
      <c r="D45">
        <v>3627.1</v>
      </c>
      <c r="E45">
        <v>12591.7</v>
      </c>
    </row>
    <row r="46" spans="1:5" x14ac:dyDescent="0.4">
      <c r="A46">
        <v>2021</v>
      </c>
      <c r="B46">
        <v>1466.7</v>
      </c>
      <c r="C46">
        <v>7419.7</v>
      </c>
      <c r="D46">
        <v>3623.8</v>
      </c>
      <c r="E46">
        <v>12510.3</v>
      </c>
    </row>
    <row r="47" spans="1:5" x14ac:dyDescent="0.4">
      <c r="A47">
        <v>2022</v>
      </c>
      <c r="B47">
        <v>1437</v>
      </c>
      <c r="C47">
        <v>7391</v>
      </c>
      <c r="D47">
        <v>3621</v>
      </c>
      <c r="E47">
        <v>12449</v>
      </c>
    </row>
    <row r="48" spans="1:5" x14ac:dyDescent="0.4">
      <c r="A48">
        <v>2023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56257-E38F-4ED2-B447-8EB7EBB0CA07}">
  <dimension ref="A1:W256"/>
  <sheetViews>
    <sheetView topLeftCell="N39" workbookViewId="0">
      <selection activeCell="Z40" sqref="Z40"/>
    </sheetView>
  </sheetViews>
  <sheetFormatPr defaultRowHeight="18.75" x14ac:dyDescent="0.4"/>
  <cols>
    <col min="2" max="2" width="9.5" bestFit="1" customWidth="1"/>
    <col min="3" max="5" width="10.5" bestFit="1" customWidth="1"/>
    <col min="6" max="10" width="10.5" customWidth="1"/>
  </cols>
  <sheetData>
    <row r="1" spans="1:19" x14ac:dyDescent="0.4">
      <c r="A1" t="s">
        <v>18</v>
      </c>
    </row>
    <row r="2" spans="1:19" x14ac:dyDescent="0.4">
      <c r="A2" t="s">
        <v>0</v>
      </c>
      <c r="B2" t="s">
        <v>134</v>
      </c>
      <c r="C2" t="s">
        <v>4</v>
      </c>
      <c r="D2" t="s">
        <v>5</v>
      </c>
      <c r="E2" t="s">
        <v>6</v>
      </c>
      <c r="F2" t="s">
        <v>1</v>
      </c>
      <c r="G2" t="s">
        <v>2</v>
      </c>
      <c r="H2" t="s">
        <v>3</v>
      </c>
    </row>
    <row r="3" spans="1:19" s="2" customFormat="1" ht="150" x14ac:dyDescent="0.4">
      <c r="A3" s="2" t="s">
        <v>7</v>
      </c>
      <c r="B3" s="2" t="s">
        <v>133</v>
      </c>
      <c r="C3" s="2" t="s">
        <v>11</v>
      </c>
      <c r="D3" s="2" t="s">
        <v>12</v>
      </c>
      <c r="E3" s="2" t="s">
        <v>13</v>
      </c>
      <c r="F3" s="2" t="s">
        <v>8</v>
      </c>
      <c r="G3" s="2" t="s">
        <v>9</v>
      </c>
      <c r="H3" s="2" t="s">
        <v>10</v>
      </c>
    </row>
    <row r="4" spans="1:19" x14ac:dyDescent="0.4">
      <c r="A4" t="s">
        <v>26</v>
      </c>
      <c r="B4" t="s">
        <v>132</v>
      </c>
      <c r="C4" t="s">
        <v>132</v>
      </c>
      <c r="D4" t="s">
        <v>132</v>
      </c>
      <c r="E4" t="s">
        <v>132</v>
      </c>
      <c r="F4" t="s">
        <v>132</v>
      </c>
      <c r="G4" t="s">
        <v>132</v>
      </c>
      <c r="H4" t="s">
        <v>132</v>
      </c>
    </row>
    <row r="5" spans="1:19" x14ac:dyDescent="0.4">
      <c r="A5" s="1"/>
      <c r="F5" t="s">
        <v>135</v>
      </c>
    </row>
    <row r="6" spans="1:19" x14ac:dyDescent="0.4">
      <c r="A6" s="1"/>
      <c r="K6" t="s">
        <v>136</v>
      </c>
      <c r="Q6" t="s">
        <v>19</v>
      </c>
    </row>
    <row r="7" spans="1:19" x14ac:dyDescent="0.4">
      <c r="A7" s="1"/>
      <c r="B7" t="s">
        <v>14</v>
      </c>
      <c r="C7" t="s">
        <v>15</v>
      </c>
      <c r="D7" t="s">
        <v>16</v>
      </c>
      <c r="E7" t="s">
        <v>17</v>
      </c>
      <c r="J7" s="1"/>
      <c r="K7" t="s">
        <v>14</v>
      </c>
      <c r="L7" t="s">
        <v>15</v>
      </c>
      <c r="M7" t="s">
        <v>16</v>
      </c>
      <c r="N7" t="s">
        <v>17</v>
      </c>
      <c r="Q7" t="s">
        <v>137</v>
      </c>
      <c r="R7" t="s">
        <v>138</v>
      </c>
      <c r="S7" t="s">
        <v>139</v>
      </c>
    </row>
    <row r="8" spans="1:19" x14ac:dyDescent="0.4">
      <c r="A8" s="1">
        <v>37712</v>
      </c>
      <c r="B8" s="4">
        <v>1017489</v>
      </c>
      <c r="C8" s="4">
        <v>4310580</v>
      </c>
      <c r="D8" s="4">
        <v>6767067</v>
      </c>
      <c r="E8" s="4">
        <v>10121694</v>
      </c>
      <c r="F8">
        <v>4230129</v>
      </c>
      <c r="G8">
        <v>6726558</v>
      </c>
      <c r="H8">
        <v>10085581</v>
      </c>
      <c r="I8" s="4"/>
      <c r="J8" s="1">
        <v>37712</v>
      </c>
      <c r="P8" s="1">
        <v>37712</v>
      </c>
      <c r="Q8" s="3">
        <f>C8/$B8</f>
        <v>4.2364880603131825</v>
      </c>
      <c r="R8" s="3">
        <f t="shared" ref="R8:S8" si="0">D8/$B8</f>
        <v>6.6507519983017014</v>
      </c>
      <c r="S8" s="3">
        <f t="shared" si="0"/>
        <v>9.9477183537119327</v>
      </c>
    </row>
    <row r="9" spans="1:19" x14ac:dyDescent="0.4">
      <c r="A9" s="1">
        <v>37742</v>
      </c>
      <c r="B9" s="4">
        <v>1035500</v>
      </c>
      <c r="C9" s="4">
        <v>4321237</v>
      </c>
      <c r="D9" s="4">
        <v>6770869</v>
      </c>
      <c r="E9" s="4">
        <v>10124315</v>
      </c>
      <c r="F9">
        <v>4258228</v>
      </c>
      <c r="G9">
        <v>6746170</v>
      </c>
      <c r="H9">
        <v>10104855</v>
      </c>
      <c r="I9" s="4"/>
      <c r="J9" s="1">
        <v>37742</v>
      </c>
      <c r="P9" s="1">
        <v>37742</v>
      </c>
      <c r="Q9" s="3">
        <f t="shared" ref="Q9:Q72" si="1">C9/$B9</f>
        <v>4.1730922259777889</v>
      </c>
      <c r="R9" s="3">
        <f t="shared" ref="R9:R72" si="2">D9/$B9</f>
        <v>6.5387436021245771</v>
      </c>
      <c r="S9" s="3">
        <f t="shared" ref="S9:S72" si="3">E9/$B9</f>
        <v>9.7772235634958964</v>
      </c>
    </row>
    <row r="10" spans="1:19" x14ac:dyDescent="0.4">
      <c r="A10" s="1">
        <v>37773</v>
      </c>
      <c r="B10" s="4">
        <v>1044662</v>
      </c>
      <c r="C10" s="4">
        <v>4306270</v>
      </c>
      <c r="D10" s="4">
        <v>6777550</v>
      </c>
      <c r="E10" s="4">
        <v>10135410</v>
      </c>
      <c r="F10">
        <v>4285923</v>
      </c>
      <c r="G10">
        <v>6765995</v>
      </c>
      <c r="H10">
        <v>10121774</v>
      </c>
      <c r="I10" s="4"/>
      <c r="J10" s="1">
        <v>37773</v>
      </c>
      <c r="P10" s="1">
        <v>37773</v>
      </c>
      <c r="Q10" s="3">
        <f t="shared" si="1"/>
        <v>4.1221658297133423</v>
      </c>
      <c r="R10" s="3">
        <f t="shared" si="2"/>
        <v>6.4877922237048917</v>
      </c>
      <c r="S10" s="3">
        <f t="shared" si="3"/>
        <v>9.7020950316944621</v>
      </c>
    </row>
    <row r="11" spans="1:19" x14ac:dyDescent="0.4">
      <c r="A11" s="1">
        <v>37803</v>
      </c>
      <c r="B11" s="4">
        <v>1044063</v>
      </c>
      <c r="C11" s="4">
        <v>4331338</v>
      </c>
      <c r="D11" s="4">
        <v>6813055</v>
      </c>
      <c r="E11" s="4">
        <v>10182600</v>
      </c>
      <c r="F11">
        <v>4306784</v>
      </c>
      <c r="G11">
        <v>6775011</v>
      </c>
      <c r="H11">
        <v>10132933</v>
      </c>
      <c r="I11" s="4"/>
      <c r="J11" s="1">
        <v>37803</v>
      </c>
      <c r="P11" s="1">
        <v>37803</v>
      </c>
      <c r="Q11" s="3">
        <f t="shared" si="1"/>
        <v>4.1485408447574521</v>
      </c>
      <c r="R11" s="3">
        <f t="shared" si="2"/>
        <v>6.5255209695200387</v>
      </c>
      <c r="S11" s="3">
        <f t="shared" si="3"/>
        <v>9.7528597412225118</v>
      </c>
    </row>
    <row r="12" spans="1:19" x14ac:dyDescent="0.4">
      <c r="A12" s="1">
        <v>37834</v>
      </c>
      <c r="B12" s="4">
        <v>1041473</v>
      </c>
      <c r="C12" s="4">
        <v>4325446</v>
      </c>
      <c r="D12" s="4">
        <v>6807344</v>
      </c>
      <c r="E12" s="4">
        <v>10171792</v>
      </c>
      <c r="F12">
        <v>4343724</v>
      </c>
      <c r="G12">
        <v>6802305</v>
      </c>
      <c r="H12">
        <v>10161528</v>
      </c>
      <c r="I12" s="4"/>
      <c r="J12" s="1">
        <v>37834</v>
      </c>
      <c r="P12" s="1">
        <v>37834</v>
      </c>
      <c r="Q12" s="3">
        <f t="shared" si="1"/>
        <v>4.1532003230040528</v>
      </c>
      <c r="R12" s="3">
        <f t="shared" si="2"/>
        <v>6.5362654624747831</v>
      </c>
      <c r="S12" s="3">
        <f t="shared" si="3"/>
        <v>9.7667361515853024</v>
      </c>
    </row>
    <row r="13" spans="1:19" x14ac:dyDescent="0.4">
      <c r="A13" s="1">
        <v>37865</v>
      </c>
      <c r="B13" s="4">
        <v>1089475</v>
      </c>
      <c r="C13" s="4">
        <v>4305898</v>
      </c>
      <c r="D13" s="4">
        <v>6768459</v>
      </c>
      <c r="E13" s="4">
        <v>10125379</v>
      </c>
      <c r="F13">
        <v>4361467</v>
      </c>
      <c r="G13">
        <v>6789562</v>
      </c>
      <c r="H13">
        <v>10147567</v>
      </c>
      <c r="I13" s="4"/>
      <c r="J13" s="1">
        <v>37865</v>
      </c>
      <c r="P13" s="1">
        <v>37865</v>
      </c>
      <c r="Q13" s="3">
        <f t="shared" si="1"/>
        <v>3.9522687532986072</v>
      </c>
      <c r="R13" s="3">
        <f t="shared" si="2"/>
        <v>6.2125877142660455</v>
      </c>
      <c r="S13" s="3">
        <f t="shared" si="3"/>
        <v>9.2938149108515571</v>
      </c>
    </row>
    <row r="14" spans="1:19" x14ac:dyDescent="0.4">
      <c r="A14" s="1">
        <v>37895</v>
      </c>
      <c r="B14" s="4">
        <v>1048017</v>
      </c>
      <c r="C14" s="4">
        <v>4305377</v>
      </c>
      <c r="D14" s="4">
        <v>6755731</v>
      </c>
      <c r="E14" s="4">
        <v>10108026</v>
      </c>
      <c r="F14">
        <v>4375792</v>
      </c>
      <c r="G14">
        <v>6795643</v>
      </c>
      <c r="H14">
        <v>10153036</v>
      </c>
      <c r="I14" s="4"/>
      <c r="J14" s="1">
        <v>37895</v>
      </c>
      <c r="P14" s="1">
        <v>37895</v>
      </c>
      <c r="Q14" s="3">
        <f t="shared" si="1"/>
        <v>4.1081175209944112</v>
      </c>
      <c r="R14" s="3">
        <f t="shared" si="2"/>
        <v>6.4462036398264528</v>
      </c>
      <c r="S14" s="3">
        <f t="shared" si="3"/>
        <v>9.6449065234628826</v>
      </c>
    </row>
    <row r="15" spans="1:19" x14ac:dyDescent="0.4">
      <c r="A15" s="1">
        <v>37926</v>
      </c>
      <c r="B15" s="4">
        <v>1063314</v>
      </c>
      <c r="C15" s="4">
        <v>4321211</v>
      </c>
      <c r="D15" s="4">
        <v>6757284</v>
      </c>
      <c r="E15" s="4">
        <v>10106457</v>
      </c>
      <c r="F15">
        <v>4386332</v>
      </c>
      <c r="G15">
        <v>6800422</v>
      </c>
      <c r="H15">
        <v>10157564</v>
      </c>
      <c r="I15" s="4"/>
      <c r="J15" s="1">
        <v>37926</v>
      </c>
      <c r="P15" s="1">
        <v>37926</v>
      </c>
      <c r="Q15" s="3">
        <f t="shared" si="1"/>
        <v>4.0639086854870712</v>
      </c>
      <c r="R15" s="3">
        <f t="shared" si="2"/>
        <v>6.3549280833319228</v>
      </c>
      <c r="S15" s="3">
        <f t="shared" si="3"/>
        <v>9.5046778279981261</v>
      </c>
    </row>
    <row r="16" spans="1:19" x14ac:dyDescent="0.4">
      <c r="A16" s="1">
        <v>37956</v>
      </c>
      <c r="B16" s="4">
        <v>1113629</v>
      </c>
      <c r="C16" s="4">
        <v>4411653</v>
      </c>
      <c r="D16" s="4">
        <v>6825840</v>
      </c>
      <c r="E16" s="4">
        <v>10188715</v>
      </c>
      <c r="F16">
        <v>4374553</v>
      </c>
      <c r="G16">
        <v>6802875</v>
      </c>
      <c r="H16">
        <v>10163384</v>
      </c>
      <c r="I16" s="4"/>
      <c r="J16" s="1">
        <v>37956</v>
      </c>
      <c r="P16" s="1">
        <v>37956</v>
      </c>
      <c r="Q16" s="3">
        <f t="shared" si="1"/>
        <v>3.9615105210083428</v>
      </c>
      <c r="R16" s="3">
        <f t="shared" si="2"/>
        <v>6.1293662431563831</v>
      </c>
      <c r="S16" s="3">
        <f t="shared" si="3"/>
        <v>9.149110700242181</v>
      </c>
    </row>
    <row r="17" spans="1:23" x14ac:dyDescent="0.4">
      <c r="A17" s="1">
        <v>37987</v>
      </c>
      <c r="B17" s="4">
        <v>1098760</v>
      </c>
      <c r="C17" s="4">
        <v>4414769</v>
      </c>
      <c r="D17" s="4">
        <v>6833119</v>
      </c>
      <c r="E17" s="4">
        <v>10200701</v>
      </c>
      <c r="F17">
        <v>4392787</v>
      </c>
      <c r="G17">
        <v>6817510</v>
      </c>
      <c r="H17">
        <v>10177180</v>
      </c>
      <c r="I17" s="4"/>
      <c r="J17" s="1">
        <v>37987</v>
      </c>
      <c r="P17" s="1">
        <v>37987</v>
      </c>
      <c r="Q17" s="3">
        <f t="shared" si="1"/>
        <v>4.0179556955113034</v>
      </c>
      <c r="R17" s="3">
        <f t="shared" si="2"/>
        <v>6.2189368014853104</v>
      </c>
      <c r="S17" s="3">
        <f t="shared" si="3"/>
        <v>9.2838299537660642</v>
      </c>
      <c r="U17" t="s">
        <v>163</v>
      </c>
    </row>
    <row r="18" spans="1:23" x14ac:dyDescent="0.4">
      <c r="A18" s="1">
        <v>38018</v>
      </c>
      <c r="B18" s="4">
        <v>1088358</v>
      </c>
      <c r="C18" s="4">
        <v>4382169</v>
      </c>
      <c r="D18" s="4">
        <v>6797767</v>
      </c>
      <c r="E18" s="4">
        <v>10161554</v>
      </c>
      <c r="F18">
        <v>4418194</v>
      </c>
      <c r="G18">
        <v>6833720</v>
      </c>
      <c r="H18">
        <v>10193415</v>
      </c>
      <c r="I18" s="4"/>
      <c r="J18" s="1">
        <v>38018</v>
      </c>
      <c r="P18" s="1">
        <v>38018</v>
      </c>
      <c r="Q18" s="3">
        <f t="shared" si="1"/>
        <v>4.0264039957440474</v>
      </c>
      <c r="R18" s="3">
        <f t="shared" si="2"/>
        <v>6.2458924361285533</v>
      </c>
      <c r="S18" s="3">
        <f t="shared" si="3"/>
        <v>9.3365914524448765</v>
      </c>
      <c r="V18" t="s">
        <v>15</v>
      </c>
      <c r="W18" t="s">
        <v>162</v>
      </c>
    </row>
    <row r="19" spans="1:23" x14ac:dyDescent="0.4">
      <c r="A19" s="1">
        <v>38047</v>
      </c>
      <c r="B19" s="4">
        <v>1121265</v>
      </c>
      <c r="C19" s="4">
        <v>4427067</v>
      </c>
      <c r="D19" s="4">
        <v>6825916</v>
      </c>
      <c r="E19" s="4">
        <v>10178254</v>
      </c>
      <c r="F19">
        <v>4420971</v>
      </c>
      <c r="G19">
        <v>6843953</v>
      </c>
      <c r="H19">
        <v>10203098</v>
      </c>
      <c r="I19" s="4"/>
      <c r="J19" s="1">
        <v>38047</v>
      </c>
      <c r="K19" s="6">
        <f>B19/B8-1</f>
        <v>0.10199225741015372</v>
      </c>
      <c r="L19" s="6">
        <f t="shared" ref="L19:N19" si="4">C19/C8-1</f>
        <v>2.7023509597316364E-2</v>
      </c>
      <c r="M19" s="6">
        <f t="shared" si="4"/>
        <v>8.6963820514855961E-3</v>
      </c>
      <c r="N19" s="6">
        <f t="shared" si="4"/>
        <v>5.5879974241466179E-3</v>
      </c>
      <c r="P19" s="1">
        <v>38047</v>
      </c>
      <c r="Q19" s="3">
        <f t="shared" si="1"/>
        <v>3.9482789527899294</v>
      </c>
      <c r="R19" s="3">
        <f t="shared" si="2"/>
        <v>6.0876920264165921</v>
      </c>
      <c r="S19" s="3">
        <f t="shared" si="3"/>
        <v>9.0774741029105517</v>
      </c>
      <c r="U19" s="1">
        <v>38047</v>
      </c>
      <c r="V19" s="12">
        <f>L19</f>
        <v>2.7023509597316364E-2</v>
      </c>
      <c r="W19" s="6">
        <v>-1.0482180293501786E-3</v>
      </c>
    </row>
    <row r="20" spans="1:23" x14ac:dyDescent="0.4">
      <c r="A20" s="1">
        <v>38078</v>
      </c>
      <c r="B20" s="4">
        <v>1097656</v>
      </c>
      <c r="C20" s="4">
        <v>4495727</v>
      </c>
      <c r="D20" s="4">
        <v>6891883</v>
      </c>
      <c r="E20" s="4">
        <v>10240449</v>
      </c>
      <c r="F20">
        <v>4417766</v>
      </c>
      <c r="G20">
        <v>6852810</v>
      </c>
      <c r="H20">
        <v>10206346</v>
      </c>
      <c r="I20" s="4"/>
      <c r="J20" s="1">
        <v>38078</v>
      </c>
      <c r="K20" s="6">
        <f t="shared" ref="K20:K83" si="5">B20/B9-1</f>
        <v>6.0025108643167568E-2</v>
      </c>
      <c r="L20" s="6">
        <f t="shared" ref="L20:L83" si="6">C20/C9-1</f>
        <v>4.0379641292528134E-2</v>
      </c>
      <c r="M20" s="6">
        <f t="shared" ref="M20:M83" si="7">D20/D9-1</f>
        <v>1.7872742774967199E-2</v>
      </c>
      <c r="N20" s="6">
        <f t="shared" ref="N20:N83" si="8">E20/E9-1</f>
        <v>1.1470800740593257E-2</v>
      </c>
      <c r="P20" s="1">
        <v>38078</v>
      </c>
      <c r="Q20" s="3">
        <f t="shared" si="1"/>
        <v>4.0957522210965909</v>
      </c>
      <c r="R20" s="3">
        <f t="shared" si="2"/>
        <v>6.2787275794966728</v>
      </c>
      <c r="S20" s="3">
        <f t="shared" si="3"/>
        <v>9.3293791497518352</v>
      </c>
      <c r="U20" s="1">
        <v>38078</v>
      </c>
      <c r="V20" s="12">
        <f t="shared" ref="V20:V83" si="9">L20</f>
        <v>4.0379641292528134E-2</v>
      </c>
      <c r="W20" s="6">
        <v>-4.179728317659448E-3</v>
      </c>
    </row>
    <row r="21" spans="1:23" x14ac:dyDescent="0.4">
      <c r="A21" s="1">
        <v>38108</v>
      </c>
      <c r="B21" s="4">
        <v>1076499</v>
      </c>
      <c r="C21" s="4">
        <v>4509364</v>
      </c>
      <c r="D21" s="4">
        <v>6903843</v>
      </c>
      <c r="E21" s="4">
        <v>10247418</v>
      </c>
      <c r="F21">
        <v>4455576</v>
      </c>
      <c r="G21">
        <v>6880903</v>
      </c>
      <c r="H21">
        <v>10231264</v>
      </c>
      <c r="I21" s="4"/>
      <c r="J21" s="1">
        <v>38108</v>
      </c>
      <c r="K21" s="6">
        <f t="shared" si="5"/>
        <v>3.0475885980345785E-2</v>
      </c>
      <c r="L21" s="6">
        <f t="shared" si="6"/>
        <v>4.716239344026274E-2</v>
      </c>
      <c r="M21" s="6">
        <f t="shared" si="7"/>
        <v>1.8634019667874036E-2</v>
      </c>
      <c r="N21" s="6">
        <f t="shared" si="8"/>
        <v>1.1051156292641418E-2</v>
      </c>
      <c r="P21" s="1">
        <v>38108</v>
      </c>
      <c r="Q21" s="3">
        <f t="shared" si="1"/>
        <v>4.1889161067497511</v>
      </c>
      <c r="R21" s="3">
        <f t="shared" si="2"/>
        <v>6.4132367981763103</v>
      </c>
      <c r="S21" s="3">
        <f t="shared" si="3"/>
        <v>9.5192080995895019</v>
      </c>
      <c r="U21" s="1">
        <v>38108</v>
      </c>
      <c r="V21" s="12">
        <f t="shared" si="9"/>
        <v>4.716239344026274E-2</v>
      </c>
      <c r="W21" s="6">
        <v>-5.2137643378519227E-3</v>
      </c>
    </row>
    <row r="22" spans="1:23" x14ac:dyDescent="0.4">
      <c r="A22" s="1">
        <v>38139</v>
      </c>
      <c r="B22" s="4">
        <v>1096432</v>
      </c>
      <c r="C22" s="4">
        <v>4471918</v>
      </c>
      <c r="D22" s="4">
        <v>6894824</v>
      </c>
      <c r="E22" s="4">
        <v>10243116</v>
      </c>
      <c r="F22">
        <v>4462183</v>
      </c>
      <c r="G22">
        <v>6884921</v>
      </c>
      <c r="H22">
        <v>10232338</v>
      </c>
      <c r="I22" s="4"/>
      <c r="J22" s="1">
        <v>38139</v>
      </c>
      <c r="K22" s="6">
        <f t="shared" si="5"/>
        <v>5.0158850567446622E-2</v>
      </c>
      <c r="L22" s="6">
        <f t="shared" si="6"/>
        <v>3.2456483423828786E-2</v>
      </c>
      <c r="M22" s="6">
        <f t="shared" si="7"/>
        <v>1.2001811228589787E-2</v>
      </c>
      <c r="N22" s="6">
        <f t="shared" si="8"/>
        <v>5.9430793706911622E-3</v>
      </c>
      <c r="P22" s="1">
        <v>38139</v>
      </c>
      <c r="Q22" s="3">
        <f t="shared" si="1"/>
        <v>4.0786095261721655</v>
      </c>
      <c r="R22" s="3">
        <f t="shared" si="2"/>
        <v>6.2884191632495217</v>
      </c>
      <c r="S22" s="3">
        <f t="shared" si="3"/>
        <v>9.342226421702394</v>
      </c>
      <c r="U22" s="1">
        <v>38139</v>
      </c>
      <c r="V22" s="12">
        <f t="shared" si="9"/>
        <v>3.2456483423828786E-2</v>
      </c>
      <c r="W22" s="6">
        <v>0</v>
      </c>
    </row>
    <row r="23" spans="1:23" x14ac:dyDescent="0.4">
      <c r="A23" s="1">
        <v>38169</v>
      </c>
      <c r="B23" s="4">
        <v>1074945</v>
      </c>
      <c r="C23" s="4">
        <v>4515052</v>
      </c>
      <c r="D23" s="4">
        <v>6937875</v>
      </c>
      <c r="E23" s="4">
        <v>10296877</v>
      </c>
      <c r="F23">
        <v>4494341</v>
      </c>
      <c r="G23">
        <v>6901467</v>
      </c>
      <c r="H23">
        <v>10249351</v>
      </c>
      <c r="I23" s="4"/>
      <c r="J23" s="1">
        <v>38169</v>
      </c>
      <c r="K23" s="6">
        <f t="shared" si="5"/>
        <v>3.2139095300598219E-2</v>
      </c>
      <c r="L23" s="6">
        <f t="shared" si="6"/>
        <v>4.3835017244464591E-2</v>
      </c>
      <c r="M23" s="6">
        <f t="shared" si="7"/>
        <v>1.9175026265750628E-2</v>
      </c>
      <c r="N23" s="6">
        <f t="shared" si="8"/>
        <v>1.2297243199625107E-2</v>
      </c>
      <c r="P23" s="1">
        <v>38169</v>
      </c>
      <c r="Q23" s="3">
        <f t="shared" si="1"/>
        <v>4.2002632692835444</v>
      </c>
      <c r="R23" s="3">
        <f t="shared" si="2"/>
        <v>6.4541674225192915</v>
      </c>
      <c r="S23" s="3">
        <f t="shared" si="3"/>
        <v>9.5789803199233443</v>
      </c>
      <c r="U23" s="1">
        <v>38169</v>
      </c>
      <c r="V23" s="12">
        <f t="shared" si="9"/>
        <v>4.3835017244464591E-2</v>
      </c>
      <c r="W23" s="6">
        <v>-1.0482180293501786E-3</v>
      </c>
    </row>
    <row r="24" spans="1:23" x14ac:dyDescent="0.4">
      <c r="A24" s="1">
        <v>38200</v>
      </c>
      <c r="B24" s="4">
        <v>1090345</v>
      </c>
      <c r="C24" s="4">
        <v>4502260</v>
      </c>
      <c r="D24" s="4">
        <v>6933689</v>
      </c>
      <c r="E24" s="4">
        <v>10284198</v>
      </c>
      <c r="F24">
        <v>4518115</v>
      </c>
      <c r="G24">
        <v>6928971</v>
      </c>
      <c r="H24">
        <v>10274762</v>
      </c>
      <c r="I24" s="4"/>
      <c r="J24" s="1">
        <v>38200</v>
      </c>
      <c r="K24" s="6">
        <f t="shared" si="5"/>
        <v>7.9854976020565793E-4</v>
      </c>
      <c r="L24" s="6">
        <f t="shared" si="6"/>
        <v>4.5603031005379213E-2</v>
      </c>
      <c r="M24" s="6">
        <f t="shared" si="7"/>
        <v>2.4411760490829604E-2</v>
      </c>
      <c r="N24" s="6">
        <f t="shared" si="8"/>
        <v>1.5685240029039926E-2</v>
      </c>
      <c r="P24" s="1">
        <v>38200</v>
      </c>
      <c r="Q24" s="3">
        <f t="shared" si="1"/>
        <v>4.1292068106883599</v>
      </c>
      <c r="R24" s="3">
        <f t="shared" si="2"/>
        <v>6.3591698040528453</v>
      </c>
      <c r="S24" s="3">
        <f t="shared" si="3"/>
        <v>9.4320586603322809</v>
      </c>
      <c r="U24" s="1">
        <v>38200</v>
      </c>
      <c r="V24" s="12">
        <f t="shared" si="9"/>
        <v>4.5603031005379213E-2</v>
      </c>
      <c r="W24" s="6">
        <v>-2.0920502092048876E-3</v>
      </c>
    </row>
    <row r="25" spans="1:23" x14ac:dyDescent="0.4">
      <c r="A25" s="1">
        <v>38231</v>
      </c>
      <c r="B25" s="4">
        <v>1109543</v>
      </c>
      <c r="C25" s="4">
        <v>4488931</v>
      </c>
      <c r="D25" s="4">
        <v>6907282</v>
      </c>
      <c r="E25" s="4">
        <v>10242206</v>
      </c>
      <c r="F25">
        <v>4536141</v>
      </c>
      <c r="G25">
        <v>6921218</v>
      </c>
      <c r="H25">
        <v>10257518</v>
      </c>
      <c r="I25" s="4"/>
      <c r="J25" s="1">
        <v>38231</v>
      </c>
      <c r="K25" s="6">
        <f t="shared" si="5"/>
        <v>5.8707062957948253E-2</v>
      </c>
      <c r="L25" s="6">
        <f t="shared" si="6"/>
        <v>4.2633664833532592E-2</v>
      </c>
      <c r="M25" s="6">
        <f t="shared" si="7"/>
        <v>2.243295359155062E-2</v>
      </c>
      <c r="N25" s="6">
        <f t="shared" si="8"/>
        <v>1.3274599808112963E-2</v>
      </c>
      <c r="P25" s="1">
        <v>38231</v>
      </c>
      <c r="Q25" s="3">
        <f t="shared" si="1"/>
        <v>4.0457476636777487</v>
      </c>
      <c r="R25" s="3">
        <f t="shared" si="2"/>
        <v>6.2253396218082582</v>
      </c>
      <c r="S25" s="3">
        <f t="shared" si="3"/>
        <v>9.2310131288287156</v>
      </c>
      <c r="U25" s="1">
        <v>38231</v>
      </c>
      <c r="V25" s="12">
        <f t="shared" si="9"/>
        <v>4.2633664833532592E-2</v>
      </c>
      <c r="W25" s="6">
        <v>0</v>
      </c>
    </row>
    <row r="26" spans="1:23" x14ac:dyDescent="0.4">
      <c r="A26" s="1">
        <v>38261</v>
      </c>
      <c r="B26" s="4">
        <v>1081047</v>
      </c>
      <c r="C26" s="4">
        <v>4502668</v>
      </c>
      <c r="D26" s="4">
        <v>6890506</v>
      </c>
      <c r="E26" s="4">
        <v>10217592</v>
      </c>
      <c r="F26">
        <v>4561274</v>
      </c>
      <c r="G26">
        <v>6928862</v>
      </c>
      <c r="H26">
        <v>10260782</v>
      </c>
      <c r="I26" s="4"/>
      <c r="J26" s="1">
        <v>38261</v>
      </c>
      <c r="K26" s="6">
        <f t="shared" si="5"/>
        <v>1.6677105727941122E-2</v>
      </c>
      <c r="L26" s="6">
        <f t="shared" si="6"/>
        <v>4.1992163770757873E-2</v>
      </c>
      <c r="M26" s="6">
        <f t="shared" si="7"/>
        <v>1.9715317574338975E-2</v>
      </c>
      <c r="N26" s="6">
        <f t="shared" si="8"/>
        <v>1.0996435249266856E-2</v>
      </c>
      <c r="P26" s="1">
        <v>38261</v>
      </c>
      <c r="Q26" s="3">
        <f t="shared" si="1"/>
        <v>4.1650992047524298</v>
      </c>
      <c r="R26" s="3">
        <f t="shared" si="2"/>
        <v>6.37391898779609</v>
      </c>
      <c r="S26" s="3">
        <f t="shared" si="3"/>
        <v>9.4515705607619278</v>
      </c>
      <c r="U26" s="1">
        <v>38261</v>
      </c>
      <c r="V26" s="12">
        <f t="shared" si="9"/>
        <v>4.1992163770757873E-2</v>
      </c>
      <c r="W26" s="6">
        <v>5.2246603970742544E-3</v>
      </c>
    </row>
    <row r="27" spans="1:23" x14ac:dyDescent="0.4">
      <c r="A27" s="1">
        <v>38292</v>
      </c>
      <c r="B27" s="4">
        <v>1112538</v>
      </c>
      <c r="C27" s="4">
        <v>4504280</v>
      </c>
      <c r="D27" s="4">
        <v>6894786</v>
      </c>
      <c r="E27" s="4">
        <v>10214727</v>
      </c>
      <c r="F27">
        <v>4564160</v>
      </c>
      <c r="G27">
        <v>6933807</v>
      </c>
      <c r="H27">
        <v>10261064</v>
      </c>
      <c r="I27" s="4"/>
      <c r="J27" s="1">
        <v>38292</v>
      </c>
      <c r="K27" s="6">
        <f t="shared" si="5"/>
        <v>-9.7967994727143903E-4</v>
      </c>
      <c r="L27" s="6">
        <f t="shared" si="6"/>
        <v>2.099598495167232E-2</v>
      </c>
      <c r="M27" s="6">
        <f t="shared" si="7"/>
        <v>1.0100734854611382E-2</v>
      </c>
      <c r="N27" s="6">
        <f t="shared" si="8"/>
        <v>2.5530206704182934E-3</v>
      </c>
      <c r="P27" s="1">
        <v>38292</v>
      </c>
      <c r="Q27" s="3">
        <f t="shared" si="1"/>
        <v>4.048652720176749</v>
      </c>
      <c r="R27" s="3">
        <f t="shared" si="2"/>
        <v>6.1973487647163514</v>
      </c>
      <c r="S27" s="3">
        <f t="shared" si="3"/>
        <v>9.1814634646187372</v>
      </c>
      <c r="U27" s="1">
        <v>38292</v>
      </c>
      <c r="V27" s="12">
        <f t="shared" si="9"/>
        <v>2.099598495167232E-2</v>
      </c>
      <c r="W27" s="6">
        <v>8.4033613445377853E-3</v>
      </c>
    </row>
    <row r="28" spans="1:23" x14ac:dyDescent="0.4">
      <c r="A28" s="1">
        <v>38322</v>
      </c>
      <c r="B28" s="4">
        <v>1156267</v>
      </c>
      <c r="C28" s="4">
        <v>4602156</v>
      </c>
      <c r="D28" s="4">
        <v>6960622</v>
      </c>
      <c r="E28" s="4">
        <v>10286853</v>
      </c>
      <c r="F28">
        <v>4571493</v>
      </c>
      <c r="G28">
        <v>6941313</v>
      </c>
      <c r="H28">
        <v>10263566</v>
      </c>
      <c r="I28" s="4"/>
      <c r="J28" s="1">
        <v>38322</v>
      </c>
      <c r="K28" s="6">
        <f t="shared" si="5"/>
        <v>5.2338090210783061E-2</v>
      </c>
      <c r="L28" s="6">
        <f t="shared" si="6"/>
        <v>4.2445482425014669E-2</v>
      </c>
      <c r="M28" s="6">
        <f t="shared" si="7"/>
        <v>1.8659560882812176E-2</v>
      </c>
      <c r="N28" s="6">
        <f t="shared" si="8"/>
        <v>8.4456940753385723E-3</v>
      </c>
      <c r="P28" s="1">
        <v>38322</v>
      </c>
      <c r="Q28" s="3">
        <f t="shared" si="1"/>
        <v>3.9801845075575106</v>
      </c>
      <c r="R28" s="3">
        <f t="shared" si="2"/>
        <v>6.019908896474603</v>
      </c>
      <c r="S28" s="3">
        <f t="shared" si="3"/>
        <v>8.8966069255630398</v>
      </c>
      <c r="U28" s="1">
        <v>38322</v>
      </c>
      <c r="V28" s="12">
        <f t="shared" si="9"/>
        <v>4.2445482425014669E-2</v>
      </c>
      <c r="W28" s="6">
        <v>2.0986358866736943E-3</v>
      </c>
    </row>
    <row r="29" spans="1:23" x14ac:dyDescent="0.4">
      <c r="A29" s="1">
        <v>38353</v>
      </c>
      <c r="B29" s="4">
        <v>1093141</v>
      </c>
      <c r="C29" s="4">
        <v>4608681</v>
      </c>
      <c r="D29" s="4">
        <v>6965712</v>
      </c>
      <c r="E29" s="4">
        <v>10290636</v>
      </c>
      <c r="F29">
        <v>4589497</v>
      </c>
      <c r="G29">
        <v>6951046</v>
      </c>
      <c r="H29">
        <v>10267540</v>
      </c>
      <c r="I29" s="4"/>
      <c r="J29" s="1">
        <v>38353</v>
      </c>
      <c r="K29" s="6">
        <f t="shared" si="5"/>
        <v>4.3946936577854423E-3</v>
      </c>
      <c r="L29" s="6">
        <f t="shared" si="6"/>
        <v>5.1689471583592494E-2</v>
      </c>
      <c r="M29" s="6">
        <f t="shared" si="7"/>
        <v>2.4705907101552516E-2</v>
      </c>
      <c r="N29" s="6">
        <f t="shared" si="8"/>
        <v>1.270297830430267E-2</v>
      </c>
      <c r="P29" s="1">
        <v>38353</v>
      </c>
      <c r="Q29" s="3">
        <f t="shared" si="1"/>
        <v>4.2159986680583748</v>
      </c>
      <c r="R29" s="3">
        <f t="shared" si="2"/>
        <v>6.3721990118383633</v>
      </c>
      <c r="S29" s="3">
        <f t="shared" si="3"/>
        <v>9.4138231024177124</v>
      </c>
      <c r="U29" s="1">
        <v>38353</v>
      </c>
      <c r="V29" s="12">
        <f t="shared" si="9"/>
        <v>5.1689471583592494E-2</v>
      </c>
      <c r="W29" s="6">
        <v>2.103049421661396E-3</v>
      </c>
    </row>
    <row r="30" spans="1:23" x14ac:dyDescent="0.4">
      <c r="A30" s="1">
        <v>38384</v>
      </c>
      <c r="B30" s="4">
        <v>1106457</v>
      </c>
      <c r="C30" s="4">
        <v>4564162</v>
      </c>
      <c r="D30" s="4">
        <v>6920502</v>
      </c>
      <c r="E30" s="4">
        <v>10236287</v>
      </c>
      <c r="F30">
        <v>4598616</v>
      </c>
      <c r="G30">
        <v>6957359</v>
      </c>
      <c r="H30">
        <v>10268551</v>
      </c>
      <c r="I30" s="4"/>
      <c r="J30" s="1">
        <v>38384</v>
      </c>
      <c r="K30" s="6">
        <f t="shared" si="5"/>
        <v>-1.3206512287461059E-2</v>
      </c>
      <c r="L30" s="6">
        <f t="shared" si="6"/>
        <v>3.0967455428164925E-2</v>
      </c>
      <c r="M30" s="6">
        <f t="shared" si="7"/>
        <v>1.3856894810894138E-2</v>
      </c>
      <c r="N30" s="6">
        <f t="shared" si="8"/>
        <v>5.7016655312394082E-3</v>
      </c>
      <c r="P30" s="1">
        <v>38384</v>
      </c>
      <c r="Q30" s="3">
        <f t="shared" si="1"/>
        <v>4.1250242892403408</v>
      </c>
      <c r="R30" s="3">
        <f t="shared" si="2"/>
        <v>6.2546506551994341</v>
      </c>
      <c r="S30" s="3">
        <f t="shared" si="3"/>
        <v>9.2514096797254659</v>
      </c>
      <c r="U30" s="1">
        <v>38384</v>
      </c>
      <c r="V30" s="12">
        <f t="shared" si="9"/>
        <v>3.0967455428164925E-2</v>
      </c>
      <c r="W30" s="6">
        <v>-1.051524710830698E-3</v>
      </c>
    </row>
    <row r="31" spans="1:23" x14ac:dyDescent="0.4">
      <c r="A31" s="1">
        <v>38412</v>
      </c>
      <c r="B31" s="4">
        <v>1148779</v>
      </c>
      <c r="C31" s="4">
        <v>4635976</v>
      </c>
      <c r="D31" s="4">
        <v>6965119</v>
      </c>
      <c r="E31" s="4">
        <v>10264527</v>
      </c>
      <c r="F31">
        <v>4626146</v>
      </c>
      <c r="G31">
        <v>6982629</v>
      </c>
      <c r="H31">
        <v>10287951</v>
      </c>
      <c r="I31" s="4"/>
      <c r="J31" s="1">
        <v>38412</v>
      </c>
      <c r="K31" s="6">
        <f t="shared" si="5"/>
        <v>4.657470099922012E-2</v>
      </c>
      <c r="L31" s="6">
        <f t="shared" si="6"/>
        <v>3.1196066843026671E-2</v>
      </c>
      <c r="M31" s="6">
        <f t="shared" si="7"/>
        <v>1.0626413710157268E-2</v>
      </c>
      <c r="N31" s="6">
        <f t="shared" si="8"/>
        <v>2.3512640900804627E-3</v>
      </c>
      <c r="P31" s="1">
        <v>38412</v>
      </c>
      <c r="Q31" s="3">
        <f t="shared" si="1"/>
        <v>4.0355681989312133</v>
      </c>
      <c r="R31" s="3">
        <f t="shared" si="2"/>
        <v>6.0630626082127197</v>
      </c>
      <c r="S31" s="3">
        <f t="shared" si="3"/>
        <v>8.9351624637985196</v>
      </c>
      <c r="U31" s="1">
        <v>38412</v>
      </c>
      <c r="V31" s="12">
        <f t="shared" si="9"/>
        <v>3.1196066843026671E-2</v>
      </c>
      <c r="W31" s="6">
        <v>0</v>
      </c>
    </row>
    <row r="32" spans="1:23" x14ac:dyDescent="0.4">
      <c r="A32" s="1">
        <v>38443</v>
      </c>
      <c r="B32" s="4">
        <v>1122473</v>
      </c>
      <c r="C32" s="4">
        <v>4708797</v>
      </c>
      <c r="D32" s="4">
        <v>7015356</v>
      </c>
      <c r="E32" s="4">
        <v>10300901</v>
      </c>
      <c r="F32">
        <v>4631647</v>
      </c>
      <c r="G32">
        <v>6974807</v>
      </c>
      <c r="H32">
        <v>10266006</v>
      </c>
      <c r="I32" s="4"/>
      <c r="J32" s="1">
        <v>38443</v>
      </c>
      <c r="K32" s="6">
        <f t="shared" si="5"/>
        <v>4.2706960247989034E-2</v>
      </c>
      <c r="L32" s="6">
        <f t="shared" si="6"/>
        <v>4.4226414190559948E-2</v>
      </c>
      <c r="M32" s="6">
        <f t="shared" si="7"/>
        <v>1.6152308214424815E-2</v>
      </c>
      <c r="N32" s="6">
        <f t="shared" si="8"/>
        <v>5.2191683797810917E-3</v>
      </c>
      <c r="P32" s="1">
        <v>38443</v>
      </c>
      <c r="Q32" s="3">
        <f t="shared" si="1"/>
        <v>4.1950202811114385</v>
      </c>
      <c r="R32" s="3">
        <f t="shared" si="2"/>
        <v>6.2499106882749071</v>
      </c>
      <c r="S32" s="3">
        <f t="shared" si="3"/>
        <v>9.1769699582974376</v>
      </c>
      <c r="U32" s="1">
        <v>38443</v>
      </c>
      <c r="V32" s="12">
        <f t="shared" si="9"/>
        <v>4.4226414190559948E-2</v>
      </c>
      <c r="W32" s="6">
        <v>1.0493179433368471E-3</v>
      </c>
    </row>
    <row r="33" spans="1:23" x14ac:dyDescent="0.4">
      <c r="A33" s="1">
        <v>38473</v>
      </c>
      <c r="B33" s="4">
        <v>1094486</v>
      </c>
      <c r="C33" s="4">
        <v>4698447</v>
      </c>
      <c r="D33" s="4">
        <v>7003169</v>
      </c>
      <c r="E33" s="4">
        <v>10277921</v>
      </c>
      <c r="F33">
        <v>4650497</v>
      </c>
      <c r="G33">
        <v>6983586</v>
      </c>
      <c r="H33">
        <v>10266461</v>
      </c>
      <c r="I33" s="4"/>
      <c r="J33" s="1">
        <v>38473</v>
      </c>
      <c r="K33" s="6">
        <f t="shared" si="5"/>
        <v>-1.774847870182561E-3</v>
      </c>
      <c r="L33" s="6">
        <f t="shared" si="6"/>
        <v>5.0655893064228907E-2</v>
      </c>
      <c r="M33" s="6">
        <f t="shared" si="7"/>
        <v>1.5713961661675491E-2</v>
      </c>
      <c r="N33" s="6">
        <f t="shared" si="8"/>
        <v>3.3978918133896752E-3</v>
      </c>
      <c r="P33" s="1">
        <v>38473</v>
      </c>
      <c r="Q33" s="3">
        <f t="shared" si="1"/>
        <v>4.292834261927517</v>
      </c>
      <c r="R33" s="3">
        <f t="shared" si="2"/>
        <v>6.3985916676869321</v>
      </c>
      <c r="S33" s="3">
        <f t="shared" si="3"/>
        <v>9.3906372489003971</v>
      </c>
      <c r="U33" s="1">
        <v>38473</v>
      </c>
      <c r="V33" s="12">
        <f t="shared" si="9"/>
        <v>5.0655893064228907E-2</v>
      </c>
      <c r="W33" s="6">
        <v>1.0482180293500676E-3</v>
      </c>
    </row>
    <row r="34" spans="1:23" x14ac:dyDescent="0.4">
      <c r="A34" s="1">
        <v>38504</v>
      </c>
      <c r="B34" s="4">
        <v>1120294</v>
      </c>
      <c r="C34" s="4">
        <v>4673544</v>
      </c>
      <c r="D34" s="4">
        <v>7006819</v>
      </c>
      <c r="E34" s="4">
        <v>10276257</v>
      </c>
      <c r="F34">
        <v>4668172</v>
      </c>
      <c r="G34">
        <v>6996094</v>
      </c>
      <c r="H34">
        <v>10265296</v>
      </c>
      <c r="I34" s="4"/>
      <c r="J34" s="1">
        <v>38504</v>
      </c>
      <c r="K34" s="6">
        <f t="shared" si="5"/>
        <v>4.2187274697775168E-2</v>
      </c>
      <c r="L34" s="6">
        <f t="shared" si="6"/>
        <v>3.5103028713733497E-2</v>
      </c>
      <c r="M34" s="6">
        <f t="shared" si="7"/>
        <v>9.9373367205375374E-3</v>
      </c>
      <c r="N34" s="6">
        <f t="shared" si="8"/>
        <v>-2.0025489281847442E-3</v>
      </c>
      <c r="P34" s="1">
        <v>38504</v>
      </c>
      <c r="Q34" s="3">
        <f t="shared" si="1"/>
        <v>4.1717120684391773</v>
      </c>
      <c r="R34" s="3">
        <f t="shared" si="2"/>
        <v>6.2544466006244788</v>
      </c>
      <c r="S34" s="3">
        <f t="shared" si="3"/>
        <v>9.1728215986160784</v>
      </c>
      <c r="U34" s="1">
        <v>38504</v>
      </c>
      <c r="V34" s="12">
        <f t="shared" si="9"/>
        <v>3.5103028713733497E-2</v>
      </c>
      <c r="W34" s="6">
        <v>-5.2301255230126076E-3</v>
      </c>
    </row>
    <row r="35" spans="1:23" x14ac:dyDescent="0.4">
      <c r="A35" s="1">
        <v>38534</v>
      </c>
      <c r="B35" s="4">
        <v>1083287</v>
      </c>
      <c r="C35" s="4">
        <v>4716281</v>
      </c>
      <c r="D35" s="4">
        <v>7050604</v>
      </c>
      <c r="E35" s="4">
        <v>10326224</v>
      </c>
      <c r="F35">
        <v>4696716</v>
      </c>
      <c r="G35">
        <v>7017257</v>
      </c>
      <c r="H35">
        <v>10283427</v>
      </c>
      <c r="I35" s="4"/>
      <c r="J35" s="1">
        <v>38534</v>
      </c>
      <c r="K35" s="6">
        <f t="shared" si="5"/>
        <v>-6.4731805070872284E-3</v>
      </c>
      <c r="L35" s="6">
        <f t="shared" si="6"/>
        <v>4.7536348411686635E-2</v>
      </c>
      <c r="M35" s="6">
        <f t="shared" si="7"/>
        <v>1.6861875402833792E-2</v>
      </c>
      <c r="N35" s="6">
        <f t="shared" si="8"/>
        <v>4.0864635239423741E-3</v>
      </c>
      <c r="P35" s="1">
        <v>38534</v>
      </c>
      <c r="Q35" s="3">
        <f t="shared" si="1"/>
        <v>4.3536763572349706</v>
      </c>
      <c r="R35" s="3">
        <f t="shared" si="2"/>
        <v>6.5085282108988665</v>
      </c>
      <c r="S35" s="3">
        <f t="shared" si="3"/>
        <v>9.5323067663509295</v>
      </c>
      <c r="U35" s="1">
        <v>38534</v>
      </c>
      <c r="V35" s="12">
        <f t="shared" si="9"/>
        <v>4.7536348411686635E-2</v>
      </c>
      <c r="W35" s="6">
        <v>-3.1479538300104304E-3</v>
      </c>
    </row>
    <row r="36" spans="1:23" x14ac:dyDescent="0.4">
      <c r="A36" s="1">
        <v>38565</v>
      </c>
      <c r="B36" s="4">
        <v>1111972</v>
      </c>
      <c r="C36" s="4">
        <v>4700444</v>
      </c>
      <c r="D36" s="4">
        <v>7043747</v>
      </c>
      <c r="E36" s="4">
        <v>10306222</v>
      </c>
      <c r="F36">
        <v>4719754</v>
      </c>
      <c r="G36">
        <v>7040615</v>
      </c>
      <c r="H36">
        <v>10299133</v>
      </c>
      <c r="I36" s="4"/>
      <c r="J36" s="1">
        <v>38565</v>
      </c>
      <c r="K36" s="6">
        <f t="shared" si="5"/>
        <v>2.1891896032870672E-3</v>
      </c>
      <c r="L36" s="6">
        <f t="shared" si="6"/>
        <v>4.7118790643028374E-2</v>
      </c>
      <c r="M36" s="6">
        <f t="shared" si="7"/>
        <v>1.9756685770176974E-2</v>
      </c>
      <c r="N36" s="6">
        <f t="shared" si="8"/>
        <v>6.2502160179165323E-3</v>
      </c>
      <c r="P36" s="1">
        <v>38565</v>
      </c>
      <c r="Q36" s="3">
        <f t="shared" si="1"/>
        <v>4.2271244239962877</v>
      </c>
      <c r="R36" s="3">
        <f t="shared" si="2"/>
        <v>6.3344643570161843</v>
      </c>
      <c r="S36" s="3">
        <f t="shared" si="3"/>
        <v>9.2684186292460602</v>
      </c>
      <c r="U36" s="1">
        <v>38565</v>
      </c>
      <c r="V36" s="12">
        <f t="shared" si="9"/>
        <v>4.7118790643028374E-2</v>
      </c>
      <c r="W36" s="6">
        <v>-3.1446540880504248E-3</v>
      </c>
    </row>
    <row r="37" spans="1:23" x14ac:dyDescent="0.4">
      <c r="A37" s="1">
        <v>38596</v>
      </c>
      <c r="B37" s="4">
        <v>1120089</v>
      </c>
      <c r="C37" s="4">
        <v>4715152</v>
      </c>
      <c r="D37" s="4">
        <v>7046184</v>
      </c>
      <c r="E37" s="4">
        <v>10294571</v>
      </c>
      <c r="F37">
        <v>4758956</v>
      </c>
      <c r="G37">
        <v>7056821</v>
      </c>
      <c r="H37">
        <v>10306258</v>
      </c>
      <c r="I37" s="4"/>
      <c r="J37" s="1">
        <v>38596</v>
      </c>
      <c r="K37" s="6">
        <f t="shared" si="5"/>
        <v>3.6114988525013159E-2</v>
      </c>
      <c r="L37" s="6">
        <f t="shared" si="6"/>
        <v>4.7190687832191935E-2</v>
      </c>
      <c r="M37" s="6">
        <f t="shared" si="7"/>
        <v>2.2593115803106523E-2</v>
      </c>
      <c r="N37" s="6">
        <f t="shared" si="8"/>
        <v>7.5339669072713722E-3</v>
      </c>
      <c r="P37" s="1">
        <v>38596</v>
      </c>
      <c r="Q37" s="3">
        <f t="shared" si="1"/>
        <v>4.2096226282018661</v>
      </c>
      <c r="R37" s="3">
        <f t="shared" si="2"/>
        <v>6.2907358254567267</v>
      </c>
      <c r="S37" s="3">
        <f t="shared" si="3"/>
        <v>9.1908509055976797</v>
      </c>
      <c r="U37" s="1">
        <v>38596</v>
      </c>
      <c r="V37" s="12">
        <f t="shared" si="9"/>
        <v>4.7190687832191935E-2</v>
      </c>
      <c r="W37" s="6">
        <v>-3.1347962382445305E-3</v>
      </c>
    </row>
    <row r="38" spans="1:23" x14ac:dyDescent="0.4">
      <c r="A38" s="1">
        <v>38626</v>
      </c>
      <c r="B38" s="4">
        <v>1117197</v>
      </c>
      <c r="C38" s="4">
        <v>4728972</v>
      </c>
      <c r="D38" s="4">
        <v>7021746</v>
      </c>
      <c r="E38" s="4">
        <v>10261250</v>
      </c>
      <c r="F38">
        <v>4780489</v>
      </c>
      <c r="G38">
        <v>7061661</v>
      </c>
      <c r="H38">
        <v>10304205</v>
      </c>
      <c r="I38" s="4"/>
      <c r="J38" s="1">
        <v>38626</v>
      </c>
      <c r="K38" s="6">
        <f t="shared" si="5"/>
        <v>4.1877221272441645E-3</v>
      </c>
      <c r="L38" s="6">
        <f t="shared" si="6"/>
        <v>4.9884110224053479E-2</v>
      </c>
      <c r="M38" s="6">
        <f t="shared" si="7"/>
        <v>1.8413914514533225E-2</v>
      </c>
      <c r="N38" s="6">
        <f t="shared" si="8"/>
        <v>4.5545025334499112E-3</v>
      </c>
      <c r="P38" s="1">
        <v>38626</v>
      </c>
      <c r="Q38" s="3">
        <f t="shared" si="1"/>
        <v>4.2328899916487419</v>
      </c>
      <c r="R38" s="3">
        <f t="shared" si="2"/>
        <v>6.2851457710681284</v>
      </c>
      <c r="S38" s="3">
        <f t="shared" si="3"/>
        <v>9.1848170018358442</v>
      </c>
      <c r="U38" s="1">
        <v>38626</v>
      </c>
      <c r="V38" s="12">
        <f t="shared" si="9"/>
        <v>4.9884110224053479E-2</v>
      </c>
      <c r="W38" s="6">
        <v>-8.3160083160083165E-3</v>
      </c>
    </row>
    <row r="39" spans="1:23" x14ac:dyDescent="0.4">
      <c r="A39" s="1">
        <v>38657</v>
      </c>
      <c r="B39" s="4">
        <v>1127249</v>
      </c>
      <c r="C39" s="4">
        <v>4732656</v>
      </c>
      <c r="D39" s="4">
        <v>7036014</v>
      </c>
      <c r="E39" s="4">
        <v>10264694</v>
      </c>
      <c r="F39">
        <v>4791991</v>
      </c>
      <c r="G39">
        <v>7071934</v>
      </c>
      <c r="H39">
        <v>10307147</v>
      </c>
      <c r="I39" s="4"/>
      <c r="J39" s="1">
        <v>38657</v>
      </c>
      <c r="K39" s="6">
        <f t="shared" si="5"/>
        <v>-2.5096279665509758E-2</v>
      </c>
      <c r="L39" s="6">
        <f t="shared" si="6"/>
        <v>2.8356274754701927E-2</v>
      </c>
      <c r="M39" s="6">
        <f t="shared" si="7"/>
        <v>1.0831215945931172E-2</v>
      </c>
      <c r="N39" s="6">
        <f t="shared" si="8"/>
        <v>-2.1541087444333362E-3</v>
      </c>
      <c r="P39" s="1">
        <v>38657</v>
      </c>
      <c r="Q39" s="3">
        <f t="shared" si="1"/>
        <v>4.1984122407737772</v>
      </c>
      <c r="R39" s="3">
        <f t="shared" si="2"/>
        <v>6.2417567014918625</v>
      </c>
      <c r="S39" s="3">
        <f t="shared" si="3"/>
        <v>9.1059686014358849</v>
      </c>
      <c r="U39" s="1">
        <v>38657</v>
      </c>
      <c r="V39" s="12">
        <f t="shared" si="9"/>
        <v>2.8356274754701927E-2</v>
      </c>
      <c r="W39" s="6">
        <v>-1.041666666666663E-2</v>
      </c>
    </row>
    <row r="40" spans="1:23" x14ac:dyDescent="0.4">
      <c r="A40" s="1">
        <v>38687</v>
      </c>
      <c r="B40" s="4">
        <v>1166406</v>
      </c>
      <c r="C40" s="4">
        <v>4838092</v>
      </c>
      <c r="D40" s="4">
        <v>7089899</v>
      </c>
      <c r="E40" s="4">
        <v>10321464</v>
      </c>
      <c r="F40">
        <v>4809225</v>
      </c>
      <c r="G40">
        <v>7072694</v>
      </c>
      <c r="H40">
        <v>10299245</v>
      </c>
      <c r="I40" s="4"/>
      <c r="J40" s="1">
        <v>38687</v>
      </c>
      <c r="K40" s="6">
        <f t="shared" si="5"/>
        <v>6.702246096340736E-2</v>
      </c>
      <c r="L40" s="6">
        <f t="shared" si="6"/>
        <v>4.9778016747090925E-2</v>
      </c>
      <c r="M40" s="6">
        <f t="shared" si="7"/>
        <v>1.7828328245554692E-2</v>
      </c>
      <c r="N40" s="6">
        <f t="shared" si="8"/>
        <v>2.9957332083265786E-3</v>
      </c>
      <c r="P40" s="1">
        <v>38687</v>
      </c>
      <c r="Q40" s="3">
        <f t="shared" si="1"/>
        <v>4.1478627510489483</v>
      </c>
      <c r="R40" s="3">
        <f t="shared" si="2"/>
        <v>6.0784143771551244</v>
      </c>
      <c r="S40" s="3">
        <f t="shared" si="3"/>
        <v>8.8489462502764908</v>
      </c>
      <c r="U40" s="1">
        <v>38687</v>
      </c>
      <c r="V40" s="12">
        <f t="shared" si="9"/>
        <v>4.9778016747090925E-2</v>
      </c>
      <c r="W40" s="6">
        <v>-4.1884816753927634E-3</v>
      </c>
    </row>
    <row r="41" spans="1:23" x14ac:dyDescent="0.4">
      <c r="A41" s="1">
        <v>38718</v>
      </c>
      <c r="B41" s="4">
        <v>1121695</v>
      </c>
      <c r="C41" s="4">
        <v>4835801</v>
      </c>
      <c r="D41" s="4">
        <v>7087795</v>
      </c>
      <c r="E41" s="4">
        <v>10312859</v>
      </c>
      <c r="F41">
        <v>4817650</v>
      </c>
      <c r="G41">
        <v>7072482</v>
      </c>
      <c r="H41">
        <v>10289325</v>
      </c>
      <c r="I41" s="4"/>
      <c r="J41" s="1">
        <v>38718</v>
      </c>
      <c r="K41" s="6">
        <f t="shared" si="5"/>
        <v>1.3771886300145475E-2</v>
      </c>
      <c r="L41" s="6">
        <f t="shared" si="6"/>
        <v>5.9515635071673678E-2</v>
      </c>
      <c r="M41" s="6">
        <f t="shared" si="7"/>
        <v>2.417353538803968E-2</v>
      </c>
      <c r="N41" s="6">
        <f t="shared" si="8"/>
        <v>7.4804467674656205E-3</v>
      </c>
      <c r="P41" s="1">
        <v>38718</v>
      </c>
      <c r="Q41" s="3">
        <f t="shared" si="1"/>
        <v>4.3111549931131012</v>
      </c>
      <c r="R41" s="3">
        <f t="shared" si="2"/>
        <v>6.3188255274383858</v>
      </c>
      <c r="S41" s="3">
        <f t="shared" si="3"/>
        <v>9.1939956940166443</v>
      </c>
      <c r="U41" s="1">
        <v>38718</v>
      </c>
      <c r="V41" s="12">
        <f t="shared" si="9"/>
        <v>5.9515635071673678E-2</v>
      </c>
      <c r="W41" s="6">
        <v>-1.0493179433367361E-3</v>
      </c>
    </row>
    <row r="42" spans="1:23" x14ac:dyDescent="0.4">
      <c r="A42" s="1">
        <v>38749</v>
      </c>
      <c r="B42" s="4">
        <v>1117347</v>
      </c>
      <c r="C42" s="4">
        <v>4793446</v>
      </c>
      <c r="D42" s="4">
        <v>7037961</v>
      </c>
      <c r="E42" s="4">
        <v>10248303</v>
      </c>
      <c r="F42">
        <v>4827021</v>
      </c>
      <c r="G42">
        <v>7074357</v>
      </c>
      <c r="H42">
        <v>10280073</v>
      </c>
      <c r="I42" s="4"/>
      <c r="J42" s="1">
        <v>38749</v>
      </c>
      <c r="K42" s="6">
        <f t="shared" si="5"/>
        <v>-2.7361224395640926E-2</v>
      </c>
      <c r="L42" s="6">
        <f t="shared" si="6"/>
        <v>3.3966957551117671E-2</v>
      </c>
      <c r="M42" s="6">
        <f t="shared" si="7"/>
        <v>1.0458112775962647E-2</v>
      </c>
      <c r="N42" s="6">
        <f t="shared" si="8"/>
        <v>-1.5805891494075075E-3</v>
      </c>
      <c r="P42" s="1">
        <v>38749</v>
      </c>
      <c r="Q42" s="3">
        <f t="shared" si="1"/>
        <v>4.2900244955237721</v>
      </c>
      <c r="R42" s="3">
        <f t="shared" si="2"/>
        <v>6.2988140658184077</v>
      </c>
      <c r="S42" s="3">
        <f t="shared" si="3"/>
        <v>9.1719967029042895</v>
      </c>
      <c r="U42" s="1">
        <v>38749</v>
      </c>
      <c r="V42" s="12">
        <f t="shared" si="9"/>
        <v>3.3966957551117671E-2</v>
      </c>
      <c r="W42" s="6">
        <v>-1.0526315789473051E-3</v>
      </c>
    </row>
    <row r="43" spans="1:23" x14ac:dyDescent="0.4">
      <c r="A43" s="1">
        <v>38777</v>
      </c>
      <c r="B43" s="4">
        <v>1106298</v>
      </c>
      <c r="C43" s="4">
        <v>4845297</v>
      </c>
      <c r="D43" s="4">
        <v>7061195</v>
      </c>
      <c r="E43" s="4">
        <v>10253653</v>
      </c>
      <c r="F43">
        <v>4833550</v>
      </c>
      <c r="G43">
        <v>7077483</v>
      </c>
      <c r="H43">
        <v>10275719</v>
      </c>
      <c r="I43" s="4"/>
      <c r="J43" s="1">
        <v>38777</v>
      </c>
      <c r="K43" s="6">
        <f t="shared" si="5"/>
        <v>-1.4410146168326587E-2</v>
      </c>
      <c r="L43" s="6">
        <f t="shared" si="6"/>
        <v>2.8988295736681824E-2</v>
      </c>
      <c r="M43" s="6">
        <f t="shared" si="7"/>
        <v>6.5340946346843509E-3</v>
      </c>
      <c r="N43" s="6">
        <f t="shared" si="8"/>
        <v>-4.5867832338161163E-3</v>
      </c>
      <c r="P43" s="1">
        <v>38777</v>
      </c>
      <c r="Q43" s="3">
        <f t="shared" si="1"/>
        <v>4.3797394553727838</v>
      </c>
      <c r="R43" s="3">
        <f t="shared" si="2"/>
        <v>6.3827241846229494</v>
      </c>
      <c r="S43" s="3">
        <f t="shared" si="3"/>
        <v>9.2684367141583905</v>
      </c>
      <c r="U43" s="1">
        <v>38777</v>
      </c>
      <c r="V43" s="12">
        <f t="shared" si="9"/>
        <v>2.8988295736681824E-2</v>
      </c>
      <c r="W43" s="6">
        <v>-2.0986358866736943E-3</v>
      </c>
    </row>
    <row r="44" spans="1:23" x14ac:dyDescent="0.4">
      <c r="A44" s="1">
        <v>38808</v>
      </c>
      <c r="B44" s="4">
        <v>994378</v>
      </c>
      <c r="C44" s="4">
        <v>4926585</v>
      </c>
      <c r="D44" s="4">
        <v>7129110</v>
      </c>
      <c r="E44" s="4">
        <v>10312459</v>
      </c>
      <c r="F44">
        <v>4847375</v>
      </c>
      <c r="G44">
        <v>7085681</v>
      </c>
      <c r="H44">
        <v>10275182</v>
      </c>
      <c r="I44" s="4"/>
      <c r="J44" s="1">
        <v>38808</v>
      </c>
      <c r="K44" s="6">
        <f t="shared" si="5"/>
        <v>-9.1465765665344256E-2</v>
      </c>
      <c r="L44" s="6">
        <f t="shared" si="6"/>
        <v>4.8556044156718103E-2</v>
      </c>
      <c r="M44" s="6">
        <f t="shared" si="7"/>
        <v>1.7983430072871398E-2</v>
      </c>
      <c r="N44" s="6">
        <f t="shared" si="8"/>
        <v>3.360407226325357E-3</v>
      </c>
      <c r="P44" s="1">
        <v>38808</v>
      </c>
      <c r="Q44" s="3">
        <f t="shared" si="1"/>
        <v>4.9544388552441827</v>
      </c>
      <c r="R44" s="3">
        <f t="shared" si="2"/>
        <v>7.1694164593343777</v>
      </c>
      <c r="S44" s="3">
        <f t="shared" si="3"/>
        <v>10.370763432014787</v>
      </c>
      <c r="U44" s="1">
        <v>38808</v>
      </c>
      <c r="V44" s="12">
        <f t="shared" si="9"/>
        <v>4.8556044156718103E-2</v>
      </c>
      <c r="W44" s="6">
        <v>-1.0482180293501786E-3</v>
      </c>
    </row>
    <row r="45" spans="1:23" x14ac:dyDescent="0.4">
      <c r="A45" s="1">
        <v>38838</v>
      </c>
      <c r="B45" s="4">
        <v>930372</v>
      </c>
      <c r="C45" s="4">
        <v>4891293</v>
      </c>
      <c r="D45" s="4">
        <v>7093181</v>
      </c>
      <c r="E45" s="4">
        <v>10266187</v>
      </c>
      <c r="F45">
        <v>4846090</v>
      </c>
      <c r="G45">
        <v>7076576</v>
      </c>
      <c r="H45">
        <v>10258222</v>
      </c>
      <c r="I45" s="4"/>
      <c r="J45" s="1">
        <v>38838</v>
      </c>
      <c r="K45" s="6">
        <f t="shared" si="5"/>
        <v>-0.16952871299855221</v>
      </c>
      <c r="L45" s="6">
        <f t="shared" si="6"/>
        <v>4.6591836944297471E-2</v>
      </c>
      <c r="M45" s="6">
        <f t="shared" si="7"/>
        <v>1.2325421849772367E-2</v>
      </c>
      <c r="N45" s="6">
        <f t="shared" si="8"/>
        <v>-9.7992878146191398E-4</v>
      </c>
      <c r="P45" s="1">
        <v>38838</v>
      </c>
      <c r="Q45" s="3">
        <f t="shared" si="1"/>
        <v>5.257351897950497</v>
      </c>
      <c r="R45" s="3">
        <f t="shared" si="2"/>
        <v>7.6240267333926646</v>
      </c>
      <c r="S45" s="3">
        <f t="shared" si="3"/>
        <v>11.03449695390661</v>
      </c>
      <c r="U45" s="1">
        <v>38838</v>
      </c>
      <c r="V45" s="12">
        <f t="shared" si="9"/>
        <v>4.6591836944297471E-2</v>
      </c>
      <c r="W45" s="6">
        <v>1.0471204188480243E-3</v>
      </c>
    </row>
    <row r="46" spans="1:23" x14ac:dyDescent="0.4">
      <c r="A46" s="1">
        <v>38869</v>
      </c>
      <c r="B46" s="4">
        <v>948912</v>
      </c>
      <c r="C46" s="4">
        <v>4851551</v>
      </c>
      <c r="D46" s="4">
        <v>7085888</v>
      </c>
      <c r="E46" s="4">
        <v>10256739</v>
      </c>
      <c r="F46">
        <v>4844821</v>
      </c>
      <c r="G46">
        <v>7070977</v>
      </c>
      <c r="H46">
        <v>10242471</v>
      </c>
      <c r="I46" s="4"/>
      <c r="J46" s="1">
        <v>38869</v>
      </c>
      <c r="K46" s="6">
        <f t="shared" si="5"/>
        <v>-0.12404376679494911</v>
      </c>
      <c r="L46" s="6">
        <f t="shared" si="6"/>
        <v>2.8681497137257095E-2</v>
      </c>
      <c r="M46" s="6">
        <f t="shared" si="7"/>
        <v>5.0043939497950163E-3</v>
      </c>
      <c r="N46" s="6">
        <f t="shared" si="8"/>
        <v>-6.7289843799630544E-3</v>
      </c>
      <c r="P46" s="1">
        <v>38869</v>
      </c>
      <c r="Q46" s="3">
        <f t="shared" si="1"/>
        <v>5.1127512350987239</v>
      </c>
      <c r="R46" s="3">
        <f t="shared" si="2"/>
        <v>7.4673815907059877</v>
      </c>
      <c r="S46" s="3">
        <f t="shared" si="3"/>
        <v>10.808946456573423</v>
      </c>
      <c r="U46" s="1">
        <v>38869</v>
      </c>
      <c r="V46" s="12">
        <f t="shared" si="9"/>
        <v>2.8681497137257095E-2</v>
      </c>
      <c r="W46" s="6">
        <v>5.2576235541534899E-3</v>
      </c>
    </row>
    <row r="47" spans="1:23" x14ac:dyDescent="0.4">
      <c r="A47" s="1">
        <v>38899</v>
      </c>
      <c r="B47" s="4">
        <v>895837</v>
      </c>
      <c r="C47" s="4">
        <v>4861000</v>
      </c>
      <c r="D47" s="4">
        <v>7085186</v>
      </c>
      <c r="E47" s="4">
        <v>10259062</v>
      </c>
      <c r="F47">
        <v>4842848</v>
      </c>
      <c r="G47">
        <v>7055463</v>
      </c>
      <c r="H47">
        <v>10220923</v>
      </c>
      <c r="I47" s="4"/>
      <c r="J47" s="1">
        <v>38899</v>
      </c>
      <c r="K47" s="6">
        <f t="shared" si="5"/>
        <v>-0.19437090142557545</v>
      </c>
      <c r="L47" s="6">
        <f t="shared" si="6"/>
        <v>3.415762425847424E-2</v>
      </c>
      <c r="M47" s="6">
        <f t="shared" si="7"/>
        <v>5.8830903494972997E-3</v>
      </c>
      <c r="N47" s="6">
        <f t="shared" si="8"/>
        <v>-4.5758765918296751E-3</v>
      </c>
      <c r="P47" s="1">
        <v>38899</v>
      </c>
      <c r="Q47" s="3">
        <f t="shared" si="1"/>
        <v>5.4262103485343873</v>
      </c>
      <c r="R47" s="3">
        <f t="shared" si="2"/>
        <v>7.9090124654373506</v>
      </c>
      <c r="S47" s="3">
        <f t="shared" si="3"/>
        <v>11.45192931303351</v>
      </c>
      <c r="U47" s="1">
        <v>38899</v>
      </c>
      <c r="V47" s="12">
        <f t="shared" si="9"/>
        <v>3.415762425847424E-2</v>
      </c>
      <c r="W47" s="6">
        <v>3.1578947368420263E-3</v>
      </c>
    </row>
    <row r="48" spans="1:23" x14ac:dyDescent="0.4">
      <c r="A48" s="1">
        <v>38930</v>
      </c>
      <c r="B48" s="4">
        <v>880446</v>
      </c>
      <c r="C48" s="4">
        <v>4813666</v>
      </c>
      <c r="D48" s="4">
        <v>7073070</v>
      </c>
      <c r="E48" s="4">
        <v>10232583</v>
      </c>
      <c r="F48">
        <v>4836094</v>
      </c>
      <c r="G48">
        <v>7071762</v>
      </c>
      <c r="H48">
        <v>10227430</v>
      </c>
      <c r="I48" s="4"/>
      <c r="J48" s="1">
        <v>38930</v>
      </c>
      <c r="K48" s="6">
        <f t="shared" si="5"/>
        <v>-0.21394996290473345</v>
      </c>
      <c r="L48" s="6">
        <f t="shared" si="6"/>
        <v>2.0893069831046773E-2</v>
      </c>
      <c r="M48" s="6">
        <f t="shared" si="7"/>
        <v>3.815682360835293E-3</v>
      </c>
      <c r="N48" s="6">
        <f t="shared" si="8"/>
        <v>-6.0214262449596045E-3</v>
      </c>
      <c r="P48" s="1">
        <v>38930</v>
      </c>
      <c r="Q48" s="3">
        <f t="shared" si="1"/>
        <v>5.4673040708913438</v>
      </c>
      <c r="R48" s="3">
        <f t="shared" si="2"/>
        <v>8.0335080175274811</v>
      </c>
      <c r="S48" s="3">
        <f t="shared" si="3"/>
        <v>11.622044963575279</v>
      </c>
      <c r="U48" s="1">
        <v>38930</v>
      </c>
      <c r="V48" s="12">
        <f t="shared" si="9"/>
        <v>2.0893069831046773E-2</v>
      </c>
      <c r="W48" s="6">
        <v>9.4637223974765039E-3</v>
      </c>
    </row>
    <row r="49" spans="1:23" x14ac:dyDescent="0.4">
      <c r="A49" s="1">
        <v>38961</v>
      </c>
      <c r="B49" s="4">
        <v>903985</v>
      </c>
      <c r="C49" s="4">
        <v>4792678</v>
      </c>
      <c r="D49" s="4">
        <v>7081933</v>
      </c>
      <c r="E49" s="4">
        <v>10227379</v>
      </c>
      <c r="F49">
        <v>4836526</v>
      </c>
      <c r="G49">
        <v>7093164</v>
      </c>
      <c r="H49">
        <v>10238929</v>
      </c>
      <c r="I49" s="4"/>
      <c r="J49" s="1">
        <v>38961</v>
      </c>
      <c r="K49" s="6">
        <f t="shared" si="5"/>
        <v>-0.19084548204121565</v>
      </c>
      <c r="L49" s="6">
        <f t="shared" si="6"/>
        <v>1.3471426770976791E-2</v>
      </c>
      <c r="M49" s="6">
        <f t="shared" si="7"/>
        <v>8.5715148340597125E-3</v>
      </c>
      <c r="N49" s="6">
        <f t="shared" si="8"/>
        <v>-3.3008649043732019E-3</v>
      </c>
      <c r="P49" s="1">
        <v>38961</v>
      </c>
      <c r="Q49" s="3">
        <f t="shared" si="1"/>
        <v>5.301722926818476</v>
      </c>
      <c r="R49" s="3">
        <f t="shared" si="2"/>
        <v>7.8341266724558487</v>
      </c>
      <c r="S49" s="3">
        <f t="shared" si="3"/>
        <v>11.313660071793226</v>
      </c>
      <c r="U49" s="1">
        <v>38961</v>
      </c>
      <c r="V49" s="12">
        <f t="shared" si="9"/>
        <v>1.3471426770976791E-2</v>
      </c>
      <c r="W49" s="6">
        <v>6.2893081761006275E-3</v>
      </c>
    </row>
    <row r="50" spans="1:23" x14ac:dyDescent="0.4">
      <c r="A50" s="1">
        <v>38991</v>
      </c>
      <c r="B50" s="4">
        <v>875565</v>
      </c>
      <c r="C50" s="4">
        <v>4774935</v>
      </c>
      <c r="D50" s="4">
        <v>7059775</v>
      </c>
      <c r="E50" s="4">
        <v>10193077</v>
      </c>
      <c r="F50">
        <v>4822828</v>
      </c>
      <c r="G50">
        <v>7100584</v>
      </c>
      <c r="H50">
        <v>10235122</v>
      </c>
      <c r="I50" s="4"/>
      <c r="J50" s="1">
        <v>38991</v>
      </c>
      <c r="K50" s="6">
        <f t="shared" si="5"/>
        <v>-0.22327276404769492</v>
      </c>
      <c r="L50" s="6">
        <f t="shared" si="6"/>
        <v>8.9334614643448162E-3</v>
      </c>
      <c r="M50" s="6">
        <f t="shared" si="7"/>
        <v>3.3770541104665153E-3</v>
      </c>
      <c r="N50" s="6">
        <f t="shared" si="8"/>
        <v>-6.97702240320075E-3</v>
      </c>
      <c r="P50" s="1">
        <v>38991</v>
      </c>
      <c r="Q50" s="3">
        <f t="shared" si="1"/>
        <v>5.4535471381336622</v>
      </c>
      <c r="R50" s="3">
        <f t="shared" si="2"/>
        <v>8.06310782180649</v>
      </c>
      <c r="S50" s="3">
        <f t="shared" si="3"/>
        <v>11.641713636337679</v>
      </c>
      <c r="U50" s="1">
        <v>38991</v>
      </c>
      <c r="V50" s="12">
        <f t="shared" si="9"/>
        <v>8.9334614643448162E-3</v>
      </c>
      <c r="W50" s="6">
        <v>4.1928721174002703E-3</v>
      </c>
    </row>
    <row r="51" spans="1:23" x14ac:dyDescent="0.4">
      <c r="A51" s="1">
        <v>39022</v>
      </c>
      <c r="B51" s="4">
        <v>884746</v>
      </c>
      <c r="C51" s="4">
        <v>4760117</v>
      </c>
      <c r="D51" s="4">
        <v>7078251</v>
      </c>
      <c r="E51" s="4">
        <v>10199453</v>
      </c>
      <c r="F51">
        <v>4817954</v>
      </c>
      <c r="G51">
        <v>7113391</v>
      </c>
      <c r="H51">
        <v>10240619</v>
      </c>
      <c r="I51" s="4"/>
      <c r="J51" s="1">
        <v>39022</v>
      </c>
      <c r="K51" s="6">
        <f t="shared" si="5"/>
        <v>-0.24147680996153997</v>
      </c>
      <c r="L51" s="6">
        <f t="shared" si="6"/>
        <v>-1.6116890708155251E-2</v>
      </c>
      <c r="M51" s="6">
        <f t="shared" si="7"/>
        <v>-1.6429006957644487E-3</v>
      </c>
      <c r="N51" s="6">
        <f t="shared" si="8"/>
        <v>-1.1821094371883722E-2</v>
      </c>
      <c r="P51" s="1">
        <v>39022</v>
      </c>
      <c r="Q51" s="3">
        <f t="shared" si="1"/>
        <v>5.3802074267642919</v>
      </c>
      <c r="R51" s="3">
        <f t="shared" si="2"/>
        <v>8.0003198658145962</v>
      </c>
      <c r="S51" s="3">
        <f t="shared" si="3"/>
        <v>11.528114283647509</v>
      </c>
      <c r="U51" s="1">
        <v>39022</v>
      </c>
      <c r="V51" s="12">
        <f t="shared" si="9"/>
        <v>-1.6116890708155251E-2</v>
      </c>
      <c r="W51" s="6">
        <v>3.1578947368420263E-3</v>
      </c>
    </row>
    <row r="52" spans="1:23" x14ac:dyDescent="0.4">
      <c r="A52" s="1">
        <v>39052</v>
      </c>
      <c r="B52" s="4">
        <v>947777</v>
      </c>
      <c r="C52" s="4">
        <v>4842423</v>
      </c>
      <c r="D52" s="4">
        <v>7137934</v>
      </c>
      <c r="E52" s="4">
        <v>10262705</v>
      </c>
      <c r="F52">
        <v>4815432</v>
      </c>
      <c r="G52">
        <v>7123410</v>
      </c>
      <c r="H52">
        <v>10242866</v>
      </c>
      <c r="I52" s="4"/>
      <c r="J52" s="1">
        <v>39052</v>
      </c>
      <c r="K52" s="6">
        <f t="shared" si="5"/>
        <v>-0.15504927810144464</v>
      </c>
      <c r="L52" s="6">
        <f t="shared" si="6"/>
        <v>1.3693698313888003E-3</v>
      </c>
      <c r="M52" s="6">
        <f t="shared" si="7"/>
        <v>7.073991276553615E-3</v>
      </c>
      <c r="N52" s="6">
        <f t="shared" si="8"/>
        <v>-4.8632488818086683E-3</v>
      </c>
      <c r="P52" s="1">
        <v>39052</v>
      </c>
      <c r="Q52" s="3">
        <f t="shared" si="1"/>
        <v>5.1092429970341122</v>
      </c>
      <c r="R52" s="3">
        <f t="shared" si="2"/>
        <v>7.5312378333721961</v>
      </c>
      <c r="S52" s="3">
        <f t="shared" si="3"/>
        <v>10.828185322074708</v>
      </c>
      <c r="U52" s="1">
        <v>39052</v>
      </c>
      <c r="V52" s="12">
        <f t="shared" si="9"/>
        <v>1.3693698313888003E-3</v>
      </c>
      <c r="W52" s="6">
        <v>3.154574132492316E-3</v>
      </c>
    </row>
    <row r="53" spans="1:23" x14ac:dyDescent="0.4">
      <c r="A53" s="1">
        <v>39083</v>
      </c>
      <c r="B53" s="4">
        <v>875257</v>
      </c>
      <c r="C53" s="4">
        <v>4835774</v>
      </c>
      <c r="D53" s="4">
        <v>7151423</v>
      </c>
      <c r="E53" s="4">
        <v>10269517</v>
      </c>
      <c r="F53">
        <v>4819689</v>
      </c>
      <c r="G53">
        <v>7135780</v>
      </c>
      <c r="H53">
        <v>10246731</v>
      </c>
      <c r="I53" s="4"/>
      <c r="J53" s="1">
        <v>39083</v>
      </c>
      <c r="K53" s="6">
        <f t="shared" si="5"/>
        <v>-0.21666501095899482</v>
      </c>
      <c r="L53" s="6">
        <f t="shared" si="6"/>
        <v>8.8303904956892332E-3</v>
      </c>
      <c r="M53" s="6">
        <f t="shared" si="7"/>
        <v>1.6121430624580046E-2</v>
      </c>
      <c r="N53" s="6">
        <f t="shared" si="8"/>
        <v>2.0700012480114882E-3</v>
      </c>
      <c r="P53" s="1">
        <v>39083</v>
      </c>
      <c r="Q53" s="3">
        <f t="shared" si="1"/>
        <v>5.5249760927361908</v>
      </c>
      <c r="R53" s="3">
        <f t="shared" si="2"/>
        <v>8.1706550190401224</v>
      </c>
      <c r="S53" s="3">
        <f t="shared" si="3"/>
        <v>11.733144664938413</v>
      </c>
      <c r="U53" s="1">
        <v>39083</v>
      </c>
      <c r="V53" s="12">
        <f t="shared" si="9"/>
        <v>8.8303904956892332E-3</v>
      </c>
      <c r="W53" s="6">
        <v>0</v>
      </c>
    </row>
    <row r="54" spans="1:23" x14ac:dyDescent="0.4">
      <c r="A54" s="1">
        <v>39114</v>
      </c>
      <c r="B54" s="4">
        <v>902283</v>
      </c>
      <c r="C54" s="4">
        <v>4796733</v>
      </c>
      <c r="D54" s="4">
        <v>7108923</v>
      </c>
      <c r="E54" s="4">
        <v>10214947</v>
      </c>
      <c r="F54">
        <v>4827672</v>
      </c>
      <c r="G54">
        <v>7142931</v>
      </c>
      <c r="H54">
        <v>10244941</v>
      </c>
      <c r="I54" s="4"/>
      <c r="J54" s="1">
        <v>39114</v>
      </c>
      <c r="K54" s="6">
        <f t="shared" si="5"/>
        <v>-0.18441233736298901</v>
      </c>
      <c r="L54" s="6">
        <f t="shared" si="6"/>
        <v>-1.0022915003971899E-2</v>
      </c>
      <c r="M54" s="6">
        <f t="shared" si="7"/>
        <v>6.7591958584913847E-3</v>
      </c>
      <c r="N54" s="6">
        <f t="shared" si="8"/>
        <v>-3.7748498023094657E-3</v>
      </c>
      <c r="P54" s="1">
        <v>39114</v>
      </c>
      <c r="Q54" s="3">
        <f t="shared" si="1"/>
        <v>5.3162178606933743</v>
      </c>
      <c r="R54" s="3">
        <f t="shared" si="2"/>
        <v>7.8788173998623492</v>
      </c>
      <c r="S54" s="3">
        <f t="shared" si="3"/>
        <v>11.32122294224761</v>
      </c>
      <c r="U54" s="1">
        <v>39114</v>
      </c>
      <c r="V54" s="12">
        <f t="shared" si="9"/>
        <v>-1.0022915003971899E-2</v>
      </c>
      <c r="W54" s="6">
        <v>-2.1074815595364393E-3</v>
      </c>
    </row>
    <row r="55" spans="1:23" x14ac:dyDescent="0.4">
      <c r="A55" s="1">
        <v>39142</v>
      </c>
      <c r="B55" s="4">
        <v>920575</v>
      </c>
      <c r="C55" s="4">
        <v>4842888</v>
      </c>
      <c r="D55" s="4">
        <v>7138415</v>
      </c>
      <c r="E55" s="4">
        <v>10229372</v>
      </c>
      <c r="F55">
        <v>4829158</v>
      </c>
      <c r="G55">
        <v>7153793</v>
      </c>
      <c r="H55">
        <v>10250793</v>
      </c>
      <c r="I55" s="4"/>
      <c r="J55" s="1">
        <v>39142</v>
      </c>
      <c r="K55" s="6">
        <f t="shared" si="5"/>
        <v>-7.4220266337348573E-2</v>
      </c>
      <c r="L55" s="6">
        <f t="shared" si="6"/>
        <v>-1.6988847244084893E-2</v>
      </c>
      <c r="M55" s="6">
        <f t="shared" si="7"/>
        <v>1.3052120110363941E-3</v>
      </c>
      <c r="N55" s="6">
        <f t="shared" si="8"/>
        <v>-8.0569532446140846E-3</v>
      </c>
      <c r="P55" s="1">
        <v>39142</v>
      </c>
      <c r="Q55" s="3">
        <f t="shared" si="1"/>
        <v>5.2607207451864326</v>
      </c>
      <c r="R55" s="3">
        <f t="shared" si="2"/>
        <v>7.7543003014420337</v>
      </c>
      <c r="S55" s="3">
        <f t="shared" si="3"/>
        <v>11.111937647665862</v>
      </c>
      <c r="U55" s="1">
        <v>39142</v>
      </c>
      <c r="V55" s="12">
        <f t="shared" si="9"/>
        <v>-1.6988847244084893E-2</v>
      </c>
      <c r="W55" s="6">
        <v>-1.051524710830698E-3</v>
      </c>
    </row>
    <row r="56" spans="1:23" x14ac:dyDescent="0.4">
      <c r="A56" s="1">
        <v>39173</v>
      </c>
      <c r="B56" s="4">
        <v>901155</v>
      </c>
      <c r="C56" s="4">
        <v>4905360</v>
      </c>
      <c r="D56" s="4">
        <v>7210967</v>
      </c>
      <c r="E56" s="4">
        <v>10295409</v>
      </c>
      <c r="F56">
        <v>4829384</v>
      </c>
      <c r="G56">
        <v>7167140</v>
      </c>
      <c r="H56">
        <v>10257887</v>
      </c>
      <c r="I56" s="4"/>
      <c r="J56" s="1">
        <v>39173</v>
      </c>
      <c r="K56" s="6">
        <f t="shared" si="5"/>
        <v>-3.140356760521601E-2</v>
      </c>
      <c r="L56" s="6">
        <f t="shared" si="6"/>
        <v>2.8759266721498644E-3</v>
      </c>
      <c r="M56" s="6">
        <f t="shared" si="7"/>
        <v>1.6605525785962527E-2</v>
      </c>
      <c r="N56" s="6">
        <f t="shared" si="8"/>
        <v>2.8464316888052732E-3</v>
      </c>
      <c r="P56" s="1">
        <v>39173</v>
      </c>
      <c r="Q56" s="3">
        <f t="shared" si="1"/>
        <v>5.4434142850009151</v>
      </c>
      <c r="R56" s="3">
        <f t="shared" si="2"/>
        <v>8.0019164294710681</v>
      </c>
      <c r="S56" s="3">
        <f t="shared" si="3"/>
        <v>11.424681658538208</v>
      </c>
      <c r="U56" s="1">
        <v>39173</v>
      </c>
      <c r="V56" s="12">
        <f t="shared" si="9"/>
        <v>2.8759266721498644E-3</v>
      </c>
      <c r="W56" s="6">
        <v>0</v>
      </c>
    </row>
    <row r="57" spans="1:23" x14ac:dyDescent="0.4">
      <c r="A57" s="1">
        <v>39203</v>
      </c>
      <c r="B57" s="4">
        <v>876903</v>
      </c>
      <c r="C57" s="4">
        <v>4871488</v>
      </c>
      <c r="D57" s="4">
        <v>7195192</v>
      </c>
      <c r="E57" s="4">
        <v>10269955</v>
      </c>
      <c r="F57">
        <v>4827836</v>
      </c>
      <c r="G57">
        <v>7179914</v>
      </c>
      <c r="H57">
        <v>10263265</v>
      </c>
      <c r="I57" s="4"/>
      <c r="J57" s="1">
        <v>39203</v>
      </c>
      <c r="K57" s="6">
        <f t="shared" si="5"/>
        <v>-7.5885856644240968E-2</v>
      </c>
      <c r="L57" s="6">
        <f t="shared" si="6"/>
        <v>4.1094074863894381E-3</v>
      </c>
      <c r="M57" s="6">
        <f t="shared" si="7"/>
        <v>1.5425589566191222E-2</v>
      </c>
      <c r="N57" s="6">
        <f t="shared" si="8"/>
        <v>1.2885186997544373E-3</v>
      </c>
      <c r="P57" s="1">
        <v>39203</v>
      </c>
      <c r="Q57" s="3">
        <f t="shared" si="1"/>
        <v>5.5553328019176575</v>
      </c>
      <c r="R57" s="3">
        <f t="shared" si="2"/>
        <v>8.205231365384769</v>
      </c>
      <c r="S57" s="3">
        <f t="shared" si="3"/>
        <v>11.711620327447848</v>
      </c>
      <c r="U57" s="1">
        <v>39203</v>
      </c>
      <c r="V57" s="12">
        <f t="shared" si="9"/>
        <v>4.1094074863894381E-3</v>
      </c>
      <c r="W57" s="6">
        <v>0</v>
      </c>
    </row>
    <row r="58" spans="1:23" x14ac:dyDescent="0.4">
      <c r="A58" s="1">
        <v>39234</v>
      </c>
      <c r="B58" s="4">
        <v>900143</v>
      </c>
      <c r="C58" s="4">
        <v>4843916</v>
      </c>
      <c r="D58" s="4">
        <v>7216367</v>
      </c>
      <c r="E58" s="4">
        <v>10291129</v>
      </c>
      <c r="F58">
        <v>4831965</v>
      </c>
      <c r="G58">
        <v>7194427</v>
      </c>
      <c r="H58">
        <v>10270160</v>
      </c>
      <c r="I58" s="4"/>
      <c r="J58" s="1">
        <v>39234</v>
      </c>
      <c r="K58" s="6">
        <f t="shared" si="5"/>
        <v>4.8066780005737719E-3</v>
      </c>
      <c r="L58" s="6">
        <f t="shared" si="6"/>
        <v>-3.5145031886443245E-3</v>
      </c>
      <c r="M58" s="6">
        <f t="shared" si="7"/>
        <v>1.851482798052162E-2</v>
      </c>
      <c r="N58" s="6">
        <f t="shared" si="8"/>
        <v>3.1257243595954609E-3</v>
      </c>
      <c r="P58" s="1">
        <v>39234</v>
      </c>
      <c r="Q58" s="3">
        <f t="shared" si="1"/>
        <v>5.3812738642637896</v>
      </c>
      <c r="R58" s="3">
        <f t="shared" si="2"/>
        <v>8.0169117573541087</v>
      </c>
      <c r="S58" s="3">
        <f t="shared" si="3"/>
        <v>11.432771237458937</v>
      </c>
      <c r="U58" s="1">
        <v>39234</v>
      </c>
      <c r="V58" s="12">
        <f t="shared" si="9"/>
        <v>-3.5145031886443245E-3</v>
      </c>
      <c r="W58" s="6">
        <v>-2.0920502092048876E-3</v>
      </c>
    </row>
    <row r="59" spans="1:23" x14ac:dyDescent="0.4">
      <c r="A59" s="1">
        <v>39264</v>
      </c>
      <c r="B59" s="4">
        <v>888577</v>
      </c>
      <c r="C59" s="4">
        <v>4845973</v>
      </c>
      <c r="D59" s="4">
        <v>7228811</v>
      </c>
      <c r="E59" s="4">
        <v>10305992</v>
      </c>
      <c r="F59">
        <v>4830617</v>
      </c>
      <c r="G59">
        <v>7201048</v>
      </c>
      <c r="H59">
        <v>10270147</v>
      </c>
      <c r="I59" s="4"/>
      <c r="J59" s="1">
        <v>39264</v>
      </c>
      <c r="K59" s="6">
        <f t="shared" si="5"/>
        <v>9.2350922146275938E-3</v>
      </c>
      <c r="L59" s="6">
        <f t="shared" si="6"/>
        <v>6.7115167525124697E-3</v>
      </c>
      <c r="M59" s="6">
        <f t="shared" si="7"/>
        <v>2.201886875147574E-2</v>
      </c>
      <c r="N59" s="6">
        <f t="shared" si="8"/>
        <v>7.1740439339704754E-3</v>
      </c>
      <c r="P59" s="1">
        <v>39264</v>
      </c>
      <c r="Q59" s="3">
        <f t="shared" si="1"/>
        <v>5.4536331685380111</v>
      </c>
      <c r="R59" s="3">
        <f t="shared" si="2"/>
        <v>8.1352668367513452</v>
      </c>
      <c r="S59" s="3">
        <f t="shared" si="3"/>
        <v>11.598310557216763</v>
      </c>
      <c r="U59" s="1">
        <v>39264</v>
      </c>
      <c r="V59" s="12">
        <f t="shared" si="9"/>
        <v>6.7115167525124697E-3</v>
      </c>
      <c r="W59" s="6">
        <v>0</v>
      </c>
    </row>
    <row r="60" spans="1:23" x14ac:dyDescent="0.4">
      <c r="A60" s="1">
        <v>39295</v>
      </c>
      <c r="B60" s="4">
        <v>879903</v>
      </c>
      <c r="C60" s="4">
        <v>4787946</v>
      </c>
      <c r="D60" s="4">
        <v>7198156</v>
      </c>
      <c r="E60" s="4">
        <v>10263032</v>
      </c>
      <c r="F60">
        <v>4811322</v>
      </c>
      <c r="G60">
        <v>7195858</v>
      </c>
      <c r="H60">
        <v>10256305</v>
      </c>
      <c r="I60" s="4"/>
      <c r="J60" s="1">
        <v>39295</v>
      </c>
      <c r="K60" s="6">
        <f t="shared" si="5"/>
        <v>-2.6639822563427451E-2</v>
      </c>
      <c r="L60" s="6">
        <f t="shared" si="6"/>
        <v>-9.8733943736672991E-4</v>
      </c>
      <c r="M60" s="6">
        <f t="shared" si="7"/>
        <v>1.6411197338353833E-2</v>
      </c>
      <c r="N60" s="6">
        <f t="shared" si="8"/>
        <v>3.4860348873353431E-3</v>
      </c>
      <c r="P60" s="1">
        <v>39295</v>
      </c>
      <c r="Q60" s="3">
        <f t="shared" si="1"/>
        <v>5.4414475231928972</v>
      </c>
      <c r="R60" s="3">
        <f t="shared" si="2"/>
        <v>8.1806244551956286</v>
      </c>
      <c r="S60" s="3">
        <f t="shared" si="3"/>
        <v>11.663822034928851</v>
      </c>
      <c r="U60" s="1">
        <v>39295</v>
      </c>
      <c r="V60" s="12">
        <f t="shared" si="9"/>
        <v>-9.8733943736672991E-4</v>
      </c>
      <c r="W60" s="6">
        <v>-2.0833333333333259E-3</v>
      </c>
    </row>
    <row r="61" spans="1:23" x14ac:dyDescent="0.4">
      <c r="A61" s="1">
        <v>39326</v>
      </c>
      <c r="B61" s="4">
        <v>919901</v>
      </c>
      <c r="C61" s="4">
        <v>4775824</v>
      </c>
      <c r="D61" s="4">
        <v>7201921</v>
      </c>
      <c r="E61" s="4">
        <v>10253260</v>
      </c>
      <c r="F61">
        <v>4820965</v>
      </c>
      <c r="G61">
        <v>7215750</v>
      </c>
      <c r="H61">
        <v>10266827</v>
      </c>
      <c r="I61" s="4"/>
      <c r="J61" s="1">
        <v>39326</v>
      </c>
      <c r="K61" s="6">
        <f t="shared" si="5"/>
        <v>5.0637017240296345E-2</v>
      </c>
      <c r="L61" s="6">
        <f t="shared" si="6"/>
        <v>1.8618054486596591E-4</v>
      </c>
      <c r="M61" s="6">
        <f t="shared" si="7"/>
        <v>2.0134636018853236E-2</v>
      </c>
      <c r="N61" s="6">
        <f t="shared" si="8"/>
        <v>5.9043015175888058E-3</v>
      </c>
      <c r="P61" s="1">
        <v>39326</v>
      </c>
      <c r="Q61" s="3">
        <f t="shared" si="1"/>
        <v>5.1916717124994971</v>
      </c>
      <c r="R61" s="3">
        <f t="shared" si="2"/>
        <v>7.8290174703582229</v>
      </c>
      <c r="S61" s="3">
        <f t="shared" si="3"/>
        <v>11.146047237691882</v>
      </c>
      <c r="U61" s="1">
        <v>39326</v>
      </c>
      <c r="V61" s="12">
        <f t="shared" si="9"/>
        <v>1.8618054486596591E-4</v>
      </c>
      <c r="W61" s="6">
        <v>-2.0833333333333259E-3</v>
      </c>
    </row>
    <row r="62" spans="1:23" x14ac:dyDescent="0.4">
      <c r="A62" s="1">
        <v>39356</v>
      </c>
      <c r="B62" s="4">
        <v>888648</v>
      </c>
      <c r="C62" s="4">
        <v>4788071</v>
      </c>
      <c r="D62" s="4">
        <v>7193436</v>
      </c>
      <c r="E62" s="4">
        <v>10252662</v>
      </c>
      <c r="F62">
        <v>4834167</v>
      </c>
      <c r="G62">
        <v>7234656</v>
      </c>
      <c r="H62">
        <v>10293729</v>
      </c>
      <c r="I62" s="4"/>
      <c r="J62" s="1">
        <v>39356</v>
      </c>
      <c r="K62" s="6">
        <f t="shared" si="5"/>
        <v>4.4103053305695195E-3</v>
      </c>
      <c r="L62" s="6">
        <f t="shared" si="6"/>
        <v>5.8725447294678546E-3</v>
      </c>
      <c r="M62" s="6">
        <f t="shared" si="7"/>
        <v>1.6273087800927177E-2</v>
      </c>
      <c r="N62" s="6">
        <f t="shared" si="8"/>
        <v>5.2168483937324872E-3</v>
      </c>
      <c r="P62" s="1">
        <v>39356</v>
      </c>
      <c r="Q62" s="3">
        <f t="shared" si="1"/>
        <v>5.3880400338491734</v>
      </c>
      <c r="R62" s="3">
        <f t="shared" si="2"/>
        <v>8.0948091932913826</v>
      </c>
      <c r="S62" s="3">
        <f t="shared" si="3"/>
        <v>11.537371377643341</v>
      </c>
      <c r="U62" s="1">
        <v>39356</v>
      </c>
      <c r="V62" s="12">
        <f t="shared" si="9"/>
        <v>5.8725447294678546E-3</v>
      </c>
      <c r="W62" s="6">
        <v>2.0876826722338038E-3</v>
      </c>
    </row>
    <row r="63" spans="1:23" x14ac:dyDescent="0.4">
      <c r="A63" s="1">
        <v>39387</v>
      </c>
      <c r="B63" s="4">
        <v>891077</v>
      </c>
      <c r="C63" s="4">
        <v>4780228</v>
      </c>
      <c r="D63" s="4">
        <v>7220662</v>
      </c>
      <c r="E63" s="4">
        <v>10262895</v>
      </c>
      <c r="F63">
        <v>4835760</v>
      </c>
      <c r="G63">
        <v>7256863</v>
      </c>
      <c r="H63">
        <v>10304855</v>
      </c>
      <c r="I63" s="4"/>
      <c r="J63" s="1">
        <v>39387</v>
      </c>
      <c r="K63" s="6">
        <f t="shared" si="5"/>
        <v>-5.982419915233228E-2</v>
      </c>
      <c r="L63" s="6">
        <f t="shared" si="6"/>
        <v>-1.2843776762170522E-2</v>
      </c>
      <c r="M63" s="6">
        <f t="shared" si="7"/>
        <v>1.1589908228347268E-2</v>
      </c>
      <c r="N63" s="6">
        <f t="shared" si="8"/>
        <v>1.8513637486394785E-5</v>
      </c>
      <c r="P63" s="1">
        <v>39387</v>
      </c>
      <c r="Q63" s="3">
        <f t="shared" si="1"/>
        <v>5.3645509871761927</v>
      </c>
      <c r="R63" s="3">
        <f t="shared" si="2"/>
        <v>8.1032974703645131</v>
      </c>
      <c r="S63" s="3">
        <f t="shared" si="3"/>
        <v>11.517405342074815</v>
      </c>
      <c r="U63" s="1">
        <v>39387</v>
      </c>
      <c r="V63" s="12">
        <f t="shared" si="9"/>
        <v>-1.2843776762170522E-2</v>
      </c>
      <c r="W63" s="6">
        <v>6.2959076600210828E-3</v>
      </c>
    </row>
    <row r="64" spans="1:23" x14ac:dyDescent="0.4">
      <c r="A64" s="1">
        <v>39417</v>
      </c>
      <c r="B64" s="4">
        <v>959785</v>
      </c>
      <c r="C64" s="4">
        <v>4867839</v>
      </c>
      <c r="D64" s="4">
        <v>7285588</v>
      </c>
      <c r="E64" s="4">
        <v>10331481</v>
      </c>
      <c r="F64">
        <v>4843158</v>
      </c>
      <c r="G64">
        <v>7275036</v>
      </c>
      <c r="H64">
        <v>10316163</v>
      </c>
      <c r="I64" s="4"/>
      <c r="J64" s="1">
        <v>39417</v>
      </c>
      <c r="K64" s="6">
        <f t="shared" si="5"/>
        <v>9.6575063095753588E-2</v>
      </c>
      <c r="L64" s="6">
        <f t="shared" si="6"/>
        <v>6.6307896109287778E-3</v>
      </c>
      <c r="M64" s="6">
        <f t="shared" si="7"/>
        <v>1.8760601910976282E-2</v>
      </c>
      <c r="N64" s="6">
        <f t="shared" si="8"/>
        <v>6.0337793880667068E-3</v>
      </c>
      <c r="P64" s="1">
        <v>39417</v>
      </c>
      <c r="Q64" s="3">
        <f t="shared" si="1"/>
        <v>5.0718014972103127</v>
      </c>
      <c r="R64" s="3">
        <f t="shared" si="2"/>
        <v>7.5908542017222604</v>
      </c>
      <c r="S64" s="3">
        <f t="shared" si="3"/>
        <v>10.764370145397146</v>
      </c>
      <c r="U64" s="1">
        <v>39417</v>
      </c>
      <c r="V64" s="12">
        <f t="shared" si="9"/>
        <v>6.6307896109287778E-3</v>
      </c>
      <c r="W64" s="6">
        <v>6.2893081761006275E-3</v>
      </c>
    </row>
    <row r="65" spans="1:23" x14ac:dyDescent="0.4">
      <c r="A65" s="1">
        <v>39448</v>
      </c>
      <c r="B65" s="4">
        <v>887028</v>
      </c>
      <c r="C65" s="4">
        <v>4851690</v>
      </c>
      <c r="D65" s="4">
        <v>7304457</v>
      </c>
      <c r="E65" s="4">
        <v>10343418</v>
      </c>
      <c r="F65">
        <v>4837650</v>
      </c>
      <c r="G65">
        <v>7290154</v>
      </c>
      <c r="H65">
        <v>10323342</v>
      </c>
      <c r="I65" s="4"/>
      <c r="J65" s="1">
        <v>39448</v>
      </c>
      <c r="K65" s="6">
        <f t="shared" si="5"/>
        <v>-1.6907112291819737E-2</v>
      </c>
      <c r="L65" s="6">
        <f t="shared" si="6"/>
        <v>1.1457173038399215E-2</v>
      </c>
      <c r="M65" s="6">
        <f t="shared" si="7"/>
        <v>2.7505432257460161E-2</v>
      </c>
      <c r="N65" s="6">
        <f t="shared" si="8"/>
        <v>1.2576766183906685E-2</v>
      </c>
      <c r="P65" s="1">
        <v>39448</v>
      </c>
      <c r="Q65" s="3">
        <f t="shared" si="1"/>
        <v>5.4696018614970443</v>
      </c>
      <c r="R65" s="3">
        <f t="shared" si="2"/>
        <v>8.2347535816231279</v>
      </c>
      <c r="S65" s="3">
        <f t="shared" si="3"/>
        <v>11.660757044873442</v>
      </c>
      <c r="U65" s="1">
        <v>39448</v>
      </c>
      <c r="V65" s="12">
        <f t="shared" si="9"/>
        <v>1.1457173038399215E-2</v>
      </c>
      <c r="W65" s="6">
        <v>7.3529411764705621E-3</v>
      </c>
    </row>
    <row r="66" spans="1:23" x14ac:dyDescent="0.4">
      <c r="A66" s="1">
        <v>39479</v>
      </c>
      <c r="B66" s="4">
        <v>896323</v>
      </c>
      <c r="C66" s="4">
        <v>4797076</v>
      </c>
      <c r="D66" s="4">
        <v>7276617</v>
      </c>
      <c r="E66" s="4">
        <v>10301876</v>
      </c>
      <c r="F66">
        <v>4826956</v>
      </c>
      <c r="G66">
        <v>7309179</v>
      </c>
      <c r="H66">
        <v>10330911</v>
      </c>
      <c r="I66" s="4"/>
      <c r="J66" s="1">
        <v>39479</v>
      </c>
      <c r="K66" s="6">
        <f t="shared" si="5"/>
        <v>-2.6344404312522052E-2</v>
      </c>
      <c r="L66" s="6">
        <f t="shared" si="6"/>
        <v>-9.4596447409066586E-3</v>
      </c>
      <c r="M66" s="6">
        <f t="shared" si="7"/>
        <v>1.9360320183121837E-2</v>
      </c>
      <c r="N66" s="6">
        <f t="shared" si="8"/>
        <v>7.0878251372616941E-3</v>
      </c>
      <c r="P66" s="1">
        <v>39479</v>
      </c>
      <c r="Q66" s="3">
        <f t="shared" si="1"/>
        <v>5.3519501340476587</v>
      </c>
      <c r="R66" s="3">
        <f t="shared" si="2"/>
        <v>8.1182977565007253</v>
      </c>
      <c r="S66" s="3">
        <f t="shared" si="3"/>
        <v>11.493486165143592</v>
      </c>
      <c r="U66" s="1">
        <v>39479</v>
      </c>
      <c r="V66" s="12">
        <f t="shared" si="9"/>
        <v>-9.4596447409066586E-3</v>
      </c>
      <c r="W66" s="6">
        <v>1.0559662090813049E-2</v>
      </c>
    </row>
    <row r="67" spans="1:23" x14ac:dyDescent="0.4">
      <c r="A67" s="1">
        <v>39508</v>
      </c>
      <c r="B67" s="4">
        <v>952410</v>
      </c>
      <c r="C67" s="4">
        <v>4829330</v>
      </c>
      <c r="D67" s="4">
        <v>7299474</v>
      </c>
      <c r="E67" s="4">
        <v>10309911</v>
      </c>
      <c r="F67">
        <v>4816594</v>
      </c>
      <c r="G67">
        <v>7315943</v>
      </c>
      <c r="H67">
        <v>10332927</v>
      </c>
      <c r="I67" s="4"/>
      <c r="J67" s="1">
        <v>39508</v>
      </c>
      <c r="K67" s="6">
        <f t="shared" si="5"/>
        <v>5.6877007839938765E-2</v>
      </c>
      <c r="L67" s="6">
        <f t="shared" si="6"/>
        <v>-1.5499372115400312E-2</v>
      </c>
      <c r="M67" s="6">
        <f t="shared" si="7"/>
        <v>1.2273943286663203E-2</v>
      </c>
      <c r="N67" s="6">
        <f t="shared" si="8"/>
        <v>1.4085890128308076E-3</v>
      </c>
      <c r="P67" s="1">
        <v>39508</v>
      </c>
      <c r="Q67" s="3">
        <f t="shared" si="1"/>
        <v>5.0706418454237143</v>
      </c>
      <c r="R67" s="3">
        <f t="shared" si="2"/>
        <v>7.6642139414747854</v>
      </c>
      <c r="S67" s="3">
        <f t="shared" si="3"/>
        <v>10.825076385170252</v>
      </c>
      <c r="U67" s="1">
        <v>39508</v>
      </c>
      <c r="V67" s="12">
        <f t="shared" si="9"/>
        <v>-1.5499372115400312E-2</v>
      </c>
      <c r="W67" s="6">
        <v>1.1578947368420911E-2</v>
      </c>
    </row>
    <row r="68" spans="1:23" x14ac:dyDescent="0.4">
      <c r="A68" s="1">
        <v>39539</v>
      </c>
      <c r="B68" s="4">
        <v>897330</v>
      </c>
      <c r="C68" s="4">
        <v>4864131</v>
      </c>
      <c r="D68" s="4">
        <v>7345919</v>
      </c>
      <c r="E68" s="4">
        <v>10347836</v>
      </c>
      <c r="F68">
        <v>4790535</v>
      </c>
      <c r="G68">
        <v>7302130</v>
      </c>
      <c r="H68">
        <v>10310475</v>
      </c>
      <c r="I68" s="4"/>
      <c r="J68" s="1">
        <v>39539</v>
      </c>
      <c r="K68" s="6">
        <f t="shared" si="5"/>
        <v>2.3294480689426411E-2</v>
      </c>
      <c r="L68" s="6">
        <f t="shared" si="6"/>
        <v>-1.5102161803539627E-3</v>
      </c>
      <c r="M68" s="6">
        <f t="shared" si="7"/>
        <v>2.0948294361012199E-2</v>
      </c>
      <c r="N68" s="6">
        <f t="shared" si="8"/>
        <v>7.5833827898954542E-3</v>
      </c>
      <c r="P68" s="1">
        <v>39539</v>
      </c>
      <c r="Q68" s="3">
        <f t="shared" si="1"/>
        <v>5.4206713249306278</v>
      </c>
      <c r="R68" s="3">
        <f t="shared" si="2"/>
        <v>8.1864185973944927</v>
      </c>
      <c r="S68" s="3">
        <f t="shared" si="3"/>
        <v>11.531806581748075</v>
      </c>
      <c r="U68" s="1">
        <v>39539</v>
      </c>
      <c r="V68" s="12">
        <f t="shared" si="9"/>
        <v>-1.5102161803539627E-3</v>
      </c>
      <c r="W68" s="6">
        <v>7.34522560335793E-3</v>
      </c>
    </row>
    <row r="69" spans="1:23" x14ac:dyDescent="0.4">
      <c r="A69" s="1">
        <v>39569</v>
      </c>
      <c r="B69" s="4">
        <v>877393</v>
      </c>
      <c r="C69" s="4">
        <v>4840418</v>
      </c>
      <c r="D69" s="4">
        <v>7342982</v>
      </c>
      <c r="E69" s="4">
        <v>10338815</v>
      </c>
      <c r="F69">
        <v>4795914</v>
      </c>
      <c r="G69">
        <v>7326750</v>
      </c>
      <c r="H69">
        <v>10331019</v>
      </c>
      <c r="I69" s="4"/>
      <c r="J69" s="1">
        <v>39569</v>
      </c>
      <c r="K69" s="6">
        <f t="shared" si="5"/>
        <v>-2.5273762057806404E-2</v>
      </c>
      <c r="L69" s="6">
        <f t="shared" si="6"/>
        <v>-7.2214299339623533E-4</v>
      </c>
      <c r="M69" s="6">
        <f t="shared" si="7"/>
        <v>1.7545532260208052E-2</v>
      </c>
      <c r="N69" s="6">
        <f t="shared" si="8"/>
        <v>4.6336995678510906E-3</v>
      </c>
      <c r="P69" s="1">
        <v>39569</v>
      </c>
      <c r="Q69" s="3">
        <f t="shared" si="1"/>
        <v>5.5168185750285224</v>
      </c>
      <c r="R69" s="3">
        <f t="shared" si="2"/>
        <v>8.3690911598337347</v>
      </c>
      <c r="S69" s="3">
        <f t="shared" si="3"/>
        <v>11.783562212144387</v>
      </c>
      <c r="U69" s="1">
        <v>39569</v>
      </c>
      <c r="V69" s="12">
        <f t="shared" si="9"/>
        <v>-7.2214299339623533E-4</v>
      </c>
      <c r="W69" s="6">
        <v>1.2552301255230214E-2</v>
      </c>
    </row>
    <row r="70" spans="1:23" x14ac:dyDescent="0.4">
      <c r="A70" s="1">
        <v>39600</v>
      </c>
      <c r="B70" s="4">
        <v>909845</v>
      </c>
      <c r="C70" s="4">
        <v>4828036</v>
      </c>
      <c r="D70" s="4">
        <v>7378298</v>
      </c>
      <c r="E70" s="4">
        <v>10380818</v>
      </c>
      <c r="F70">
        <v>4811058</v>
      </c>
      <c r="G70">
        <v>7349600</v>
      </c>
      <c r="H70">
        <v>10352945</v>
      </c>
      <c r="I70" s="4"/>
      <c r="J70" s="1">
        <v>39600</v>
      </c>
      <c r="K70" s="6">
        <f t="shared" si="5"/>
        <v>2.3934898157391027E-2</v>
      </c>
      <c r="L70" s="6">
        <f t="shared" si="6"/>
        <v>-3.7014238420230994E-3</v>
      </c>
      <c r="M70" s="6">
        <f t="shared" si="7"/>
        <v>2.0679334402296634E-2</v>
      </c>
      <c r="N70" s="6">
        <f t="shared" si="8"/>
        <v>7.2604364528907617E-3</v>
      </c>
      <c r="P70" s="1">
        <v>39600</v>
      </c>
      <c r="Q70" s="3">
        <f t="shared" si="1"/>
        <v>5.3064379097538588</v>
      </c>
      <c r="R70" s="3">
        <f t="shared" si="2"/>
        <v>8.1094010518275095</v>
      </c>
      <c r="S70" s="3">
        <f t="shared" si="3"/>
        <v>11.409435673109156</v>
      </c>
      <c r="U70" s="1">
        <v>39600</v>
      </c>
      <c r="V70" s="12">
        <f t="shared" si="9"/>
        <v>-3.7014238420230994E-3</v>
      </c>
      <c r="W70" s="6">
        <v>1.991614255765195E-2</v>
      </c>
    </row>
    <row r="71" spans="1:23" x14ac:dyDescent="0.4">
      <c r="A71" s="1">
        <v>39630</v>
      </c>
      <c r="B71" s="4">
        <v>888737</v>
      </c>
      <c r="C71" s="4">
        <v>4809246</v>
      </c>
      <c r="D71" s="4">
        <v>7381435</v>
      </c>
      <c r="E71" s="4">
        <v>10383576</v>
      </c>
      <c r="F71">
        <v>4796128</v>
      </c>
      <c r="G71">
        <v>7354550</v>
      </c>
      <c r="H71">
        <v>10347808</v>
      </c>
      <c r="I71" s="4"/>
      <c r="J71" s="1">
        <v>39630</v>
      </c>
      <c r="K71" s="6">
        <f t="shared" si="5"/>
        <v>1.0039743017127956E-2</v>
      </c>
      <c r="L71" s="6">
        <f t="shared" si="6"/>
        <v>4.4486717268741316E-3</v>
      </c>
      <c r="M71" s="6">
        <f t="shared" si="7"/>
        <v>2.5461937751835251E-2</v>
      </c>
      <c r="N71" s="6">
        <f t="shared" si="8"/>
        <v>1.1745456898117457E-2</v>
      </c>
      <c r="P71" s="1">
        <v>39630</v>
      </c>
      <c r="Q71" s="3">
        <f t="shared" si="1"/>
        <v>5.4113264104003775</v>
      </c>
      <c r="R71" s="3">
        <f t="shared" si="2"/>
        <v>8.3055335830510035</v>
      </c>
      <c r="S71" s="3">
        <f t="shared" si="3"/>
        <v>11.683519421381128</v>
      </c>
      <c r="U71" s="1">
        <v>39630</v>
      </c>
      <c r="V71" s="12">
        <f t="shared" si="9"/>
        <v>4.4486717268741316E-3</v>
      </c>
      <c r="W71" s="6">
        <v>2.3084994753410415E-2</v>
      </c>
    </row>
    <row r="72" spans="1:23" x14ac:dyDescent="0.4">
      <c r="A72" s="1">
        <v>39661</v>
      </c>
      <c r="B72" s="4">
        <v>887585</v>
      </c>
      <c r="C72" s="4">
        <v>4775265</v>
      </c>
      <c r="D72" s="4">
        <v>7371732</v>
      </c>
      <c r="E72" s="4">
        <v>10366872</v>
      </c>
      <c r="F72">
        <v>4797598</v>
      </c>
      <c r="G72">
        <v>7367250</v>
      </c>
      <c r="H72">
        <v>10356615</v>
      </c>
      <c r="I72" s="4"/>
      <c r="J72" s="1">
        <v>39661</v>
      </c>
      <c r="K72" s="6">
        <f t="shared" si="5"/>
        <v>-3.512986723571343E-2</v>
      </c>
      <c r="L72" s="6">
        <f t="shared" si="6"/>
        <v>-1.1704786441046888E-4</v>
      </c>
      <c r="M72" s="6">
        <f t="shared" si="7"/>
        <v>2.3578570217585026E-2</v>
      </c>
      <c r="N72" s="6">
        <f t="shared" si="8"/>
        <v>1.1080573398119187E-2</v>
      </c>
      <c r="P72" s="1">
        <v>39661</v>
      </c>
      <c r="Q72" s="3">
        <f t="shared" si="1"/>
        <v>5.380065007858402</v>
      </c>
      <c r="R72" s="3">
        <f t="shared" si="2"/>
        <v>8.3053814564238913</v>
      </c>
      <c r="S72" s="3">
        <f t="shared" si="3"/>
        <v>11.679863900358839</v>
      </c>
      <c r="U72" s="1">
        <v>39661</v>
      </c>
      <c r="V72" s="12">
        <f t="shared" si="9"/>
        <v>-1.1704786441046888E-4</v>
      </c>
      <c r="W72" s="6">
        <v>2.087682672233826E-2</v>
      </c>
    </row>
    <row r="73" spans="1:23" x14ac:dyDescent="0.4">
      <c r="A73" s="1">
        <v>39692</v>
      </c>
      <c r="B73" s="4">
        <v>932760</v>
      </c>
      <c r="C73" s="4">
        <v>4752361</v>
      </c>
      <c r="D73" s="4">
        <v>7358569</v>
      </c>
      <c r="E73" s="4">
        <v>10347253</v>
      </c>
      <c r="F73">
        <v>4796917</v>
      </c>
      <c r="G73">
        <v>7372616</v>
      </c>
      <c r="H73">
        <v>10360704</v>
      </c>
      <c r="I73" s="4"/>
      <c r="J73" s="1">
        <v>39692</v>
      </c>
      <c r="K73" s="6">
        <f t="shared" si="5"/>
        <v>4.9639452291571073E-2</v>
      </c>
      <c r="L73" s="6">
        <f t="shared" si="6"/>
        <v>-7.4581183111110949E-3</v>
      </c>
      <c r="M73" s="6">
        <f t="shared" si="7"/>
        <v>2.295606717012566E-2</v>
      </c>
      <c r="N73" s="6">
        <f t="shared" si="8"/>
        <v>9.2259941857051331E-3</v>
      </c>
      <c r="P73" s="1">
        <v>39692</v>
      </c>
      <c r="Q73" s="3">
        <f t="shared" ref="Q73:Q136" si="10">C73/$B73</f>
        <v>5.0949451091384708</v>
      </c>
      <c r="R73" s="3">
        <f t="shared" ref="R73:R136" si="11">D73/$B73</f>
        <v>7.8890271881298508</v>
      </c>
      <c r="S73" s="3">
        <f t="shared" ref="S73:S136" si="12">E73/$B73</f>
        <v>11.093156867790213</v>
      </c>
      <c r="U73" s="1">
        <v>39692</v>
      </c>
      <c r="V73" s="12">
        <f t="shared" si="9"/>
        <v>-7.4581183111110949E-3</v>
      </c>
      <c r="W73" s="6">
        <v>2.087682672233826E-2</v>
      </c>
    </row>
    <row r="74" spans="1:23" x14ac:dyDescent="0.4">
      <c r="A74" s="1">
        <v>39722</v>
      </c>
      <c r="B74" s="4">
        <v>908617</v>
      </c>
      <c r="C74" s="4">
        <v>4737539</v>
      </c>
      <c r="D74" s="4">
        <v>7325322</v>
      </c>
      <c r="E74" s="4">
        <v>10308665</v>
      </c>
      <c r="F74">
        <v>4781761</v>
      </c>
      <c r="G74">
        <v>7364007</v>
      </c>
      <c r="H74">
        <v>10347527</v>
      </c>
      <c r="I74" s="4"/>
      <c r="J74" s="1">
        <v>39722</v>
      </c>
      <c r="K74" s="6">
        <f t="shared" si="5"/>
        <v>1.9684045262081673E-2</v>
      </c>
      <c r="L74" s="6">
        <f t="shared" si="6"/>
        <v>-8.9303271726788314E-3</v>
      </c>
      <c r="M74" s="6">
        <f t="shared" si="7"/>
        <v>1.4494515876799063E-2</v>
      </c>
      <c r="N74" s="6">
        <f t="shared" si="8"/>
        <v>4.4597552639873417E-3</v>
      </c>
      <c r="P74" s="1">
        <v>39722</v>
      </c>
      <c r="Q74" s="3">
        <f t="shared" si="10"/>
        <v>5.2140109639154888</v>
      </c>
      <c r="R74" s="3">
        <f t="shared" si="11"/>
        <v>8.062056950288186</v>
      </c>
      <c r="S74" s="3">
        <f t="shared" si="12"/>
        <v>11.345445880937733</v>
      </c>
      <c r="U74" s="1">
        <v>39722</v>
      </c>
      <c r="V74" s="12">
        <f t="shared" si="9"/>
        <v>-8.9303271726788314E-3</v>
      </c>
      <c r="W74" s="6">
        <v>1.7708333333333437E-2</v>
      </c>
    </row>
    <row r="75" spans="1:23" x14ac:dyDescent="0.4">
      <c r="A75" s="1">
        <v>39753</v>
      </c>
      <c r="B75" s="4">
        <v>909799</v>
      </c>
      <c r="C75" s="4">
        <v>4744740</v>
      </c>
      <c r="D75" s="4">
        <v>7349960</v>
      </c>
      <c r="E75" s="4">
        <v>10329259</v>
      </c>
      <c r="F75">
        <v>4797052</v>
      </c>
      <c r="G75">
        <v>7387929</v>
      </c>
      <c r="H75">
        <v>10372634</v>
      </c>
      <c r="I75" s="4"/>
      <c r="J75" s="1">
        <v>39753</v>
      </c>
      <c r="K75" s="6">
        <f t="shared" si="5"/>
        <v>-5.2080413842683471E-2</v>
      </c>
      <c r="L75" s="6">
        <f t="shared" si="6"/>
        <v>-2.5288223377971208E-2</v>
      </c>
      <c r="M75" s="6">
        <f t="shared" si="7"/>
        <v>8.8355256981316188E-3</v>
      </c>
      <c r="N75" s="6">
        <f t="shared" si="8"/>
        <v>-2.1507081124183536E-4</v>
      </c>
      <c r="P75" s="1">
        <v>39753</v>
      </c>
      <c r="Q75" s="3">
        <f t="shared" si="10"/>
        <v>5.2151519181709363</v>
      </c>
      <c r="R75" s="3">
        <f t="shared" si="11"/>
        <v>8.0786635289772804</v>
      </c>
      <c r="S75" s="3">
        <f t="shared" si="12"/>
        <v>11.353341782085934</v>
      </c>
      <c r="U75" s="1">
        <v>39753</v>
      </c>
      <c r="V75" s="12">
        <f t="shared" si="9"/>
        <v>-2.5288223377971208E-2</v>
      </c>
      <c r="W75" s="6">
        <v>9.3847758081333499E-3</v>
      </c>
    </row>
    <row r="76" spans="1:23" x14ac:dyDescent="0.4">
      <c r="A76" s="1">
        <v>39783</v>
      </c>
      <c r="B76" s="4">
        <v>1012610</v>
      </c>
      <c r="C76" s="4">
        <v>4817550</v>
      </c>
      <c r="D76" s="4">
        <v>7417325</v>
      </c>
      <c r="E76" s="4">
        <v>10406445</v>
      </c>
      <c r="F76">
        <v>4797831</v>
      </c>
      <c r="G76">
        <v>7411561</v>
      </c>
      <c r="H76">
        <v>10396540</v>
      </c>
      <c r="I76" s="4"/>
      <c r="J76" s="1">
        <v>39783</v>
      </c>
      <c r="K76" s="6">
        <f t="shared" si="5"/>
        <v>0.14157613964835392</v>
      </c>
      <c r="L76" s="6">
        <f t="shared" si="6"/>
        <v>-7.0367232861127116E-3</v>
      </c>
      <c r="M76" s="6">
        <f t="shared" si="7"/>
        <v>1.5451935715413256E-2</v>
      </c>
      <c r="N76" s="6">
        <f t="shared" si="8"/>
        <v>6.0934402921741793E-3</v>
      </c>
      <c r="P76" s="1">
        <v>39783</v>
      </c>
      <c r="Q76" s="3">
        <f t="shared" si="10"/>
        <v>4.7575572036618246</v>
      </c>
      <c r="R76" s="3">
        <f t="shared" si="11"/>
        <v>7.3249572885908689</v>
      </c>
      <c r="S76" s="3">
        <f t="shared" si="12"/>
        <v>10.276853872665686</v>
      </c>
      <c r="U76" s="1">
        <v>39783</v>
      </c>
      <c r="V76" s="12">
        <f t="shared" si="9"/>
        <v>-7.0367232861127116E-3</v>
      </c>
      <c r="W76" s="6">
        <v>4.1666666666666519E-3</v>
      </c>
    </row>
    <row r="77" spans="1:23" x14ac:dyDescent="0.4">
      <c r="A77" s="1">
        <v>39814</v>
      </c>
      <c r="B77" s="4">
        <v>927207</v>
      </c>
      <c r="C77" s="4">
        <v>4812656</v>
      </c>
      <c r="D77" s="4">
        <v>7447359</v>
      </c>
      <c r="E77" s="4">
        <v>10437570</v>
      </c>
      <c r="F77">
        <v>4802551</v>
      </c>
      <c r="G77">
        <v>7436762</v>
      </c>
      <c r="H77">
        <v>10422380</v>
      </c>
      <c r="I77" s="4"/>
      <c r="J77" s="1">
        <v>39814</v>
      </c>
      <c r="K77" s="6">
        <f t="shared" si="5"/>
        <v>3.4456328801113045E-2</v>
      </c>
      <c r="L77" s="6">
        <f t="shared" si="6"/>
        <v>3.2478117920167193E-3</v>
      </c>
      <c r="M77" s="6">
        <f t="shared" si="7"/>
        <v>2.3464475318681677E-2</v>
      </c>
      <c r="N77" s="6">
        <f t="shared" si="8"/>
        <v>1.3171775703765043E-2</v>
      </c>
      <c r="P77" s="1">
        <v>39814</v>
      </c>
      <c r="Q77" s="3">
        <f t="shared" si="10"/>
        <v>5.1904871296269333</v>
      </c>
      <c r="R77" s="3">
        <f t="shared" si="11"/>
        <v>8.0320349177691721</v>
      </c>
      <c r="S77" s="3">
        <f t="shared" si="12"/>
        <v>11.257000863884764</v>
      </c>
      <c r="U77" s="1">
        <v>39814</v>
      </c>
      <c r="V77" s="12">
        <f t="shared" si="9"/>
        <v>3.2478117920167193E-3</v>
      </c>
      <c r="W77" s="6">
        <v>0</v>
      </c>
    </row>
    <row r="78" spans="1:23" x14ac:dyDescent="0.4">
      <c r="A78" s="1">
        <v>39845</v>
      </c>
      <c r="B78" s="4">
        <v>950268</v>
      </c>
      <c r="C78" s="4">
        <v>4782966</v>
      </c>
      <c r="D78" s="4">
        <v>7432345</v>
      </c>
      <c r="E78" s="4">
        <v>10421260</v>
      </c>
      <c r="F78">
        <v>4813956</v>
      </c>
      <c r="G78">
        <v>7466422</v>
      </c>
      <c r="H78">
        <v>10452875</v>
      </c>
      <c r="I78" s="4"/>
      <c r="J78" s="1">
        <v>39845</v>
      </c>
      <c r="K78" s="6">
        <f t="shared" si="5"/>
        <v>-2.2490314045421345E-3</v>
      </c>
      <c r="L78" s="6">
        <f t="shared" si="6"/>
        <v>-9.6005035895248003E-3</v>
      </c>
      <c r="M78" s="6">
        <f t="shared" si="7"/>
        <v>1.8202818449658098E-2</v>
      </c>
      <c r="N78" s="6">
        <f t="shared" si="8"/>
        <v>1.0800190224726558E-2</v>
      </c>
      <c r="P78" s="1">
        <v>39845</v>
      </c>
      <c r="Q78" s="3">
        <f t="shared" si="10"/>
        <v>5.0332811375317279</v>
      </c>
      <c r="R78" s="3">
        <f t="shared" si="11"/>
        <v>7.8213146186128544</v>
      </c>
      <c r="S78" s="3">
        <f t="shared" si="12"/>
        <v>10.966653617716265</v>
      </c>
      <c r="U78" s="1">
        <v>39845</v>
      </c>
      <c r="V78" s="12">
        <f t="shared" si="9"/>
        <v>-9.6005035895248003E-3</v>
      </c>
      <c r="W78" s="6">
        <v>-1.0449320794149175E-3</v>
      </c>
    </row>
    <row r="79" spans="1:23" x14ac:dyDescent="0.4">
      <c r="A79" s="1">
        <v>39873</v>
      </c>
      <c r="B79" s="4">
        <v>1035704</v>
      </c>
      <c r="C79" s="4">
        <v>4830179</v>
      </c>
      <c r="D79" s="4">
        <v>7462845</v>
      </c>
      <c r="E79" s="4">
        <v>10445322</v>
      </c>
      <c r="F79">
        <v>4819160</v>
      </c>
      <c r="G79">
        <v>7482689</v>
      </c>
      <c r="H79">
        <v>10472005</v>
      </c>
      <c r="I79" s="4"/>
      <c r="J79" s="1">
        <v>39873</v>
      </c>
      <c r="K79" s="6">
        <f t="shared" si="5"/>
        <v>0.15420636777996943</v>
      </c>
      <c r="L79" s="6">
        <f t="shared" si="6"/>
        <v>-6.9800751665610727E-3</v>
      </c>
      <c r="M79" s="6">
        <f t="shared" si="7"/>
        <v>1.5917137120624369E-2</v>
      </c>
      <c r="N79" s="6">
        <f t="shared" si="8"/>
        <v>9.4209069413160318E-3</v>
      </c>
      <c r="P79" s="1">
        <v>39873</v>
      </c>
      <c r="Q79" s="3">
        <f t="shared" si="10"/>
        <v>4.6636674184902249</v>
      </c>
      <c r="R79" s="3">
        <f t="shared" si="11"/>
        <v>7.20557707607579</v>
      </c>
      <c r="S79" s="3">
        <f t="shared" si="12"/>
        <v>10.085238639611317</v>
      </c>
      <c r="U79" s="1">
        <v>39873</v>
      </c>
      <c r="V79" s="12">
        <f t="shared" si="9"/>
        <v>-6.9800751665610727E-3</v>
      </c>
      <c r="W79" s="6">
        <v>-2.0811654526533552E-3</v>
      </c>
    </row>
    <row r="80" spans="1:23" x14ac:dyDescent="0.4">
      <c r="A80" s="1">
        <v>39904</v>
      </c>
      <c r="B80" s="4">
        <v>966342</v>
      </c>
      <c r="C80" s="4">
        <v>4890494</v>
      </c>
      <c r="D80" s="4">
        <v>7542195</v>
      </c>
      <c r="E80" s="4">
        <v>10523923</v>
      </c>
      <c r="F80">
        <v>4816891</v>
      </c>
      <c r="G80">
        <v>7496901</v>
      </c>
      <c r="H80">
        <v>10485054</v>
      </c>
      <c r="I80" s="4"/>
      <c r="J80" s="1">
        <v>39904</v>
      </c>
      <c r="K80" s="6">
        <f t="shared" si="5"/>
        <v>0.10137874361888</v>
      </c>
      <c r="L80" s="6">
        <f t="shared" si="6"/>
        <v>1.0345387526449201E-2</v>
      </c>
      <c r="M80" s="6">
        <f t="shared" si="7"/>
        <v>2.7129713786578913E-2</v>
      </c>
      <c r="N80" s="6">
        <f t="shared" si="8"/>
        <v>1.7904179540885412E-2</v>
      </c>
      <c r="P80" s="1">
        <v>39904</v>
      </c>
      <c r="Q80" s="3">
        <f t="shared" si="10"/>
        <v>5.0608314654646076</v>
      </c>
      <c r="R80" s="3">
        <f t="shared" si="11"/>
        <v>7.8048920568494387</v>
      </c>
      <c r="S80" s="3">
        <f t="shared" si="12"/>
        <v>10.890474593880841</v>
      </c>
      <c r="U80" s="1">
        <v>39904</v>
      </c>
      <c r="V80" s="12">
        <f t="shared" si="9"/>
        <v>1.0345387526449201E-2</v>
      </c>
      <c r="W80" s="6">
        <v>0</v>
      </c>
    </row>
    <row r="81" spans="1:23" x14ac:dyDescent="0.4">
      <c r="A81" s="1">
        <v>39934</v>
      </c>
      <c r="B81" s="4">
        <v>943229</v>
      </c>
      <c r="C81" s="4">
        <v>4877091</v>
      </c>
      <c r="D81" s="4">
        <v>7539544</v>
      </c>
      <c r="E81" s="4">
        <v>10520476</v>
      </c>
      <c r="F81">
        <v>4828832</v>
      </c>
      <c r="G81">
        <v>7520211</v>
      </c>
      <c r="H81">
        <v>10509759</v>
      </c>
      <c r="I81" s="4"/>
      <c r="J81" s="1">
        <v>39934</v>
      </c>
      <c r="K81" s="6">
        <f t="shared" si="5"/>
        <v>3.6691964015848955E-2</v>
      </c>
      <c r="L81" s="6">
        <f t="shared" si="6"/>
        <v>1.0160446193856032E-2</v>
      </c>
      <c r="M81" s="6">
        <f t="shared" si="7"/>
        <v>2.1854091553363597E-2</v>
      </c>
      <c r="N81" s="6">
        <f t="shared" si="8"/>
        <v>1.3453467732504221E-2</v>
      </c>
      <c r="P81" s="1">
        <v>39934</v>
      </c>
      <c r="Q81" s="3">
        <f t="shared" si="10"/>
        <v>5.1706330064067156</v>
      </c>
      <c r="R81" s="3">
        <f t="shared" si="11"/>
        <v>7.9933335383029993</v>
      </c>
      <c r="S81" s="3">
        <f t="shared" si="12"/>
        <v>11.153681661611337</v>
      </c>
      <c r="U81" s="1">
        <v>39934</v>
      </c>
      <c r="V81" s="12">
        <f t="shared" si="9"/>
        <v>1.0160446193856032E-2</v>
      </c>
      <c r="W81" s="6">
        <v>-1.0330578512396715E-2</v>
      </c>
    </row>
    <row r="82" spans="1:23" x14ac:dyDescent="0.4">
      <c r="A82" s="1">
        <v>39965</v>
      </c>
      <c r="B82" s="4">
        <v>969997</v>
      </c>
      <c r="C82" s="4">
        <v>4853623</v>
      </c>
      <c r="D82" s="4">
        <v>7564651</v>
      </c>
      <c r="E82" s="4">
        <v>10555491</v>
      </c>
      <c r="F82">
        <v>4832311</v>
      </c>
      <c r="G82">
        <v>7531347</v>
      </c>
      <c r="H82">
        <v>10521850</v>
      </c>
      <c r="I82" s="4"/>
      <c r="J82" s="1">
        <v>39965</v>
      </c>
      <c r="K82" s="6">
        <f t="shared" si="5"/>
        <v>9.1433123635001223E-2</v>
      </c>
      <c r="L82" s="6">
        <f t="shared" si="6"/>
        <v>9.2274339886126988E-3</v>
      </c>
      <c r="M82" s="6">
        <f t="shared" si="7"/>
        <v>2.4821189917678677E-2</v>
      </c>
      <c r="N82" s="6">
        <f t="shared" si="8"/>
        <v>1.6556434892950112E-2</v>
      </c>
      <c r="P82" s="1">
        <v>39965</v>
      </c>
      <c r="Q82" s="3">
        <f t="shared" si="10"/>
        <v>5.0037505270634854</v>
      </c>
      <c r="R82" s="3">
        <f t="shared" si="11"/>
        <v>7.7986333978352507</v>
      </c>
      <c r="S82" s="3">
        <f t="shared" si="12"/>
        <v>10.881983140154041</v>
      </c>
      <c r="U82" s="1">
        <v>39965</v>
      </c>
      <c r="V82" s="12">
        <f t="shared" si="9"/>
        <v>9.2274339886126988E-3</v>
      </c>
      <c r="W82" s="6">
        <v>-1.747173689619741E-2</v>
      </c>
    </row>
    <row r="83" spans="1:23" x14ac:dyDescent="0.4">
      <c r="A83" s="1">
        <v>39995</v>
      </c>
      <c r="B83" s="4">
        <v>931716</v>
      </c>
      <c r="C83" s="4">
        <v>4838206</v>
      </c>
      <c r="D83" s="4">
        <v>7581721</v>
      </c>
      <c r="E83" s="4">
        <v>10581550</v>
      </c>
      <c r="F83">
        <v>4825852</v>
      </c>
      <c r="G83">
        <v>7553948</v>
      </c>
      <c r="H83">
        <v>10543758</v>
      </c>
      <c r="I83" s="4"/>
      <c r="J83" s="1">
        <v>39995</v>
      </c>
      <c r="K83" s="6">
        <f t="shared" si="5"/>
        <v>4.9720308477497976E-2</v>
      </c>
      <c r="L83" s="6">
        <f t="shared" si="6"/>
        <v>1.3180629766096796E-2</v>
      </c>
      <c r="M83" s="6">
        <f t="shared" si="7"/>
        <v>2.8485707293754103E-2</v>
      </c>
      <c r="N83" s="6">
        <f t="shared" si="8"/>
        <v>2.0708078579536826E-2</v>
      </c>
      <c r="P83" s="1">
        <v>39995</v>
      </c>
      <c r="Q83" s="3">
        <f t="shared" si="10"/>
        <v>5.192790506978521</v>
      </c>
      <c r="R83" s="3">
        <f t="shared" si="11"/>
        <v>8.1373734056300417</v>
      </c>
      <c r="S83" s="3">
        <f t="shared" si="12"/>
        <v>11.357055154145684</v>
      </c>
      <c r="U83" s="1">
        <v>39995</v>
      </c>
      <c r="V83" s="12">
        <f t="shared" si="9"/>
        <v>1.3180629766096796E-2</v>
      </c>
      <c r="W83" s="6">
        <v>-2.2564102564102573E-2</v>
      </c>
    </row>
    <row r="84" spans="1:23" x14ac:dyDescent="0.4">
      <c r="A84" s="1">
        <v>40026</v>
      </c>
      <c r="B84" s="4">
        <v>925891</v>
      </c>
      <c r="C84" s="4">
        <v>4810780</v>
      </c>
      <c r="D84" s="4">
        <v>7579114</v>
      </c>
      <c r="E84" s="4">
        <v>10576771</v>
      </c>
      <c r="F84">
        <v>4833123</v>
      </c>
      <c r="G84">
        <v>7572999</v>
      </c>
      <c r="H84">
        <v>10563555</v>
      </c>
      <c r="I84" s="4"/>
      <c r="J84" s="1">
        <v>40026</v>
      </c>
      <c r="K84" s="6">
        <f t="shared" ref="K84:K147" si="13">B84/B73-1</f>
        <v>-7.3641665594579298E-3</v>
      </c>
      <c r="L84" s="6">
        <f t="shared" ref="L84:L147" si="14">C84/C73-1</f>
        <v>1.229262675962528E-2</v>
      </c>
      <c r="M84" s="6">
        <f t="shared" ref="M84:M147" si="15">D84/D73-1</f>
        <v>2.9971180537955222E-2</v>
      </c>
      <c r="N84" s="6">
        <f t="shared" ref="N84:N147" si="16">E84/E73-1</f>
        <v>2.2181539390212945E-2</v>
      </c>
      <c r="P84" s="1">
        <v>40026</v>
      </c>
      <c r="Q84" s="3">
        <f t="shared" si="10"/>
        <v>5.1958383870239588</v>
      </c>
      <c r="R84" s="3">
        <f t="shared" si="11"/>
        <v>8.1857518865611603</v>
      </c>
      <c r="S84" s="3">
        <f t="shared" si="12"/>
        <v>11.423343568519405</v>
      </c>
      <c r="U84" s="1">
        <v>40026</v>
      </c>
      <c r="V84" s="12">
        <f t="shared" ref="V84:V147" si="17">L84</f>
        <v>1.229262675962528E-2</v>
      </c>
      <c r="W84" s="6">
        <v>-2.249488752556239E-2</v>
      </c>
    </row>
    <row r="85" spans="1:23" x14ac:dyDescent="0.4">
      <c r="A85" s="1">
        <v>40057</v>
      </c>
      <c r="B85" s="4">
        <v>979965</v>
      </c>
      <c r="C85" s="4">
        <v>4793777</v>
      </c>
      <c r="D85" s="4">
        <v>7577582</v>
      </c>
      <c r="E85" s="4">
        <v>10564571</v>
      </c>
      <c r="F85">
        <v>4837657</v>
      </c>
      <c r="G85">
        <v>7591183</v>
      </c>
      <c r="H85">
        <v>10577630</v>
      </c>
      <c r="I85" s="4"/>
      <c r="J85" s="1">
        <v>40057</v>
      </c>
      <c r="K85" s="6">
        <f t="shared" si="13"/>
        <v>7.852373442275451E-2</v>
      </c>
      <c r="L85" s="6">
        <f t="shared" si="14"/>
        <v>1.1870720219928632E-2</v>
      </c>
      <c r="M85" s="6">
        <f t="shared" si="15"/>
        <v>3.4436711451046209E-2</v>
      </c>
      <c r="N85" s="6">
        <f t="shared" si="16"/>
        <v>2.4824358925234158E-2</v>
      </c>
      <c r="P85" s="1">
        <v>40057</v>
      </c>
      <c r="Q85" s="3">
        <f t="shared" si="10"/>
        <v>4.891783890240978</v>
      </c>
      <c r="R85" s="3">
        <f t="shared" si="11"/>
        <v>7.7325026914226527</v>
      </c>
      <c r="S85" s="3">
        <f t="shared" si="12"/>
        <v>10.78055950977841</v>
      </c>
      <c r="U85" s="1">
        <v>40057</v>
      </c>
      <c r="V85" s="12">
        <f t="shared" si="17"/>
        <v>1.1870720219928632E-2</v>
      </c>
      <c r="W85" s="6">
        <v>-2.249488752556239E-2</v>
      </c>
    </row>
    <row r="86" spans="1:23" x14ac:dyDescent="0.4">
      <c r="A86" s="1">
        <v>40087</v>
      </c>
      <c r="B86" s="4">
        <v>930482</v>
      </c>
      <c r="C86" s="4">
        <v>4791813</v>
      </c>
      <c r="D86" s="4">
        <v>7574488</v>
      </c>
      <c r="E86" s="4">
        <v>10557680</v>
      </c>
      <c r="F86">
        <v>4834714</v>
      </c>
      <c r="G86">
        <v>7610210</v>
      </c>
      <c r="H86">
        <v>10594495</v>
      </c>
      <c r="I86" s="4"/>
      <c r="J86" s="1">
        <v>40087</v>
      </c>
      <c r="K86" s="6">
        <f t="shared" si="13"/>
        <v>2.273359280456444E-2</v>
      </c>
      <c r="L86" s="6">
        <f t="shared" si="14"/>
        <v>9.9210915666612109E-3</v>
      </c>
      <c r="M86" s="6">
        <f t="shared" si="15"/>
        <v>3.0548193459556172E-2</v>
      </c>
      <c r="N86" s="6">
        <f t="shared" si="16"/>
        <v>2.2113977391795547E-2</v>
      </c>
      <c r="P86" s="1">
        <v>40087</v>
      </c>
      <c r="Q86" s="3">
        <f t="shared" si="10"/>
        <v>5.1498180512895466</v>
      </c>
      <c r="R86" s="3">
        <f t="shared" si="11"/>
        <v>8.1403917539511781</v>
      </c>
      <c r="S86" s="3">
        <f t="shared" si="12"/>
        <v>11.346463445827002</v>
      </c>
      <c r="U86" s="1">
        <v>40087</v>
      </c>
      <c r="V86" s="12">
        <f t="shared" si="17"/>
        <v>9.9210915666612109E-3</v>
      </c>
      <c r="W86" s="6">
        <v>-2.5588536335721557E-2</v>
      </c>
    </row>
    <row r="87" spans="1:23" x14ac:dyDescent="0.4">
      <c r="A87" s="1">
        <v>40118</v>
      </c>
      <c r="B87" s="4">
        <v>938071</v>
      </c>
      <c r="C87" s="4">
        <v>4797026</v>
      </c>
      <c r="D87" s="4">
        <v>7592868</v>
      </c>
      <c r="E87" s="4">
        <v>10574794</v>
      </c>
      <c r="F87">
        <v>4847904</v>
      </c>
      <c r="G87">
        <v>7629976</v>
      </c>
      <c r="H87">
        <v>10617065</v>
      </c>
      <c r="I87" s="4"/>
      <c r="J87" s="1">
        <v>40118</v>
      </c>
      <c r="K87" s="6">
        <f t="shared" si="13"/>
        <v>-7.3610768212836186E-2</v>
      </c>
      <c r="L87" s="6">
        <f t="shared" si="14"/>
        <v>-4.260256769519799E-3</v>
      </c>
      <c r="M87" s="6">
        <f t="shared" si="15"/>
        <v>2.366661835634809E-2</v>
      </c>
      <c r="N87" s="6">
        <f t="shared" si="16"/>
        <v>1.6177378538011711E-2</v>
      </c>
      <c r="P87" s="1">
        <v>40118</v>
      </c>
      <c r="Q87" s="3">
        <f t="shared" si="10"/>
        <v>5.1137131411161842</v>
      </c>
      <c r="R87" s="3">
        <f t="shared" si="11"/>
        <v>8.0941293356259809</v>
      </c>
      <c r="S87" s="3">
        <f t="shared" si="12"/>
        <v>11.272914310324058</v>
      </c>
      <c r="U87" s="1">
        <v>40118</v>
      </c>
      <c r="V87" s="12">
        <f t="shared" si="17"/>
        <v>-4.260256769519799E-3</v>
      </c>
      <c r="W87" s="6">
        <v>-1.8595041322314043E-2</v>
      </c>
    </row>
    <row r="88" spans="1:23" x14ac:dyDescent="0.4">
      <c r="A88" s="1">
        <v>40148</v>
      </c>
      <c r="B88" s="4">
        <v>1058476</v>
      </c>
      <c r="C88" s="4">
        <v>4866683</v>
      </c>
      <c r="D88" s="4">
        <v>7644352</v>
      </c>
      <c r="E88" s="4">
        <v>10635184</v>
      </c>
      <c r="F88">
        <v>4850023</v>
      </c>
      <c r="G88">
        <v>7642185</v>
      </c>
      <c r="H88">
        <v>10629255</v>
      </c>
      <c r="I88" s="4"/>
      <c r="J88" s="1">
        <v>40148</v>
      </c>
      <c r="K88" s="6">
        <f t="shared" si="13"/>
        <v>0.14157464298694888</v>
      </c>
      <c r="L88" s="6">
        <f t="shared" si="14"/>
        <v>1.1226025712205434E-2</v>
      </c>
      <c r="M88" s="6">
        <f t="shared" si="15"/>
        <v>2.6451390351935444E-2</v>
      </c>
      <c r="N88" s="6">
        <f t="shared" si="16"/>
        <v>1.893295086883251E-2</v>
      </c>
      <c r="P88" s="1">
        <v>40148</v>
      </c>
      <c r="Q88" s="3">
        <f t="shared" si="10"/>
        <v>4.597820829192159</v>
      </c>
      <c r="R88" s="3">
        <f t="shared" si="11"/>
        <v>7.2220362105517744</v>
      </c>
      <c r="S88" s="3">
        <f t="shared" si="12"/>
        <v>10.047638302616214</v>
      </c>
      <c r="U88" s="1">
        <v>40148</v>
      </c>
      <c r="V88" s="12">
        <f t="shared" si="17"/>
        <v>1.1226025712205434E-2</v>
      </c>
      <c r="W88" s="6">
        <v>-1.6597510373444035E-2</v>
      </c>
    </row>
    <row r="89" spans="1:23" x14ac:dyDescent="0.4">
      <c r="A89" s="1">
        <v>40179</v>
      </c>
      <c r="B89" s="4">
        <v>967294</v>
      </c>
      <c r="C89" s="4">
        <v>4866638</v>
      </c>
      <c r="D89" s="4">
        <v>7668556</v>
      </c>
      <c r="E89" s="4">
        <v>10662085</v>
      </c>
      <c r="F89">
        <v>4859507</v>
      </c>
      <c r="G89">
        <v>7662643</v>
      </c>
      <c r="H89">
        <v>10652006</v>
      </c>
      <c r="I89" s="4"/>
      <c r="J89" s="1">
        <v>40179</v>
      </c>
      <c r="K89" s="6">
        <f t="shared" si="13"/>
        <v>1.7917050768835763E-2</v>
      </c>
      <c r="L89" s="6">
        <f t="shared" si="14"/>
        <v>1.7493747603474441E-2</v>
      </c>
      <c r="M89" s="6">
        <f t="shared" si="15"/>
        <v>3.1781490229530585E-2</v>
      </c>
      <c r="N89" s="6">
        <f t="shared" si="16"/>
        <v>2.3109009851016049E-2</v>
      </c>
      <c r="P89" s="1">
        <v>40179</v>
      </c>
      <c r="Q89" s="3">
        <f t="shared" si="10"/>
        <v>5.0311880359022183</v>
      </c>
      <c r="R89" s="3">
        <f t="shared" si="11"/>
        <v>7.9278440680909839</v>
      </c>
      <c r="S89" s="3">
        <f t="shared" si="12"/>
        <v>11.022589822742621</v>
      </c>
      <c r="U89" s="1">
        <v>40179</v>
      </c>
      <c r="V89" s="12">
        <f t="shared" si="17"/>
        <v>1.7493747603474441E-2</v>
      </c>
      <c r="W89" s="6">
        <v>-1.0427528675703845E-2</v>
      </c>
    </row>
    <row r="90" spans="1:23" x14ac:dyDescent="0.4">
      <c r="A90" s="1">
        <v>40210</v>
      </c>
      <c r="B90" s="4">
        <v>973806</v>
      </c>
      <c r="C90" s="4">
        <v>4825172</v>
      </c>
      <c r="D90" s="4">
        <v>7635656</v>
      </c>
      <c r="E90" s="4">
        <v>10628685</v>
      </c>
      <c r="F90">
        <v>4859739</v>
      </c>
      <c r="G90">
        <v>7675072</v>
      </c>
      <c r="H90">
        <v>10666598</v>
      </c>
      <c r="I90" s="4"/>
      <c r="J90" s="1">
        <v>40210</v>
      </c>
      <c r="K90" s="6">
        <f t="shared" si="13"/>
        <v>-5.9764179727026301E-2</v>
      </c>
      <c r="L90" s="6">
        <f t="shared" si="14"/>
        <v>-1.036607546014312E-3</v>
      </c>
      <c r="M90" s="6">
        <f t="shared" si="15"/>
        <v>2.315618239424766E-2</v>
      </c>
      <c r="N90" s="6">
        <f t="shared" si="16"/>
        <v>1.755455695860797E-2</v>
      </c>
      <c r="P90" s="1">
        <v>40210</v>
      </c>
      <c r="Q90" s="3">
        <f t="shared" si="10"/>
        <v>4.9549622820151038</v>
      </c>
      <c r="R90" s="3">
        <f t="shared" si="11"/>
        <v>7.8410443147813833</v>
      </c>
      <c r="S90" s="3">
        <f t="shared" si="12"/>
        <v>10.914581549097049</v>
      </c>
      <c r="U90" s="1">
        <v>40210</v>
      </c>
      <c r="V90" s="12">
        <f t="shared" si="17"/>
        <v>-1.036607546014312E-3</v>
      </c>
      <c r="W90" s="6">
        <v>-7.3221757322174952E-3</v>
      </c>
    </row>
    <row r="91" spans="1:23" x14ac:dyDescent="0.4">
      <c r="A91" s="1">
        <v>40238</v>
      </c>
      <c r="B91" s="4">
        <v>1053077</v>
      </c>
      <c r="C91" s="4">
        <v>4878014</v>
      </c>
      <c r="D91" s="4">
        <v>7662193</v>
      </c>
      <c r="E91" s="4">
        <v>10648782</v>
      </c>
      <c r="F91">
        <v>4869688</v>
      </c>
      <c r="G91">
        <v>7685518</v>
      </c>
      <c r="H91">
        <v>10679464</v>
      </c>
      <c r="I91" s="4"/>
      <c r="J91" s="1">
        <v>40238</v>
      </c>
      <c r="K91" s="6">
        <f t="shared" si="13"/>
        <v>8.9756007707416208E-2</v>
      </c>
      <c r="L91" s="6">
        <f t="shared" si="14"/>
        <v>-2.5518894410258008E-3</v>
      </c>
      <c r="M91" s="6">
        <f t="shared" si="15"/>
        <v>1.5910222421987141E-2</v>
      </c>
      <c r="N91" s="6">
        <f t="shared" si="16"/>
        <v>1.1864301933794064E-2</v>
      </c>
      <c r="P91" s="1">
        <v>40238</v>
      </c>
      <c r="Q91" s="3">
        <f t="shared" si="10"/>
        <v>4.6321532043715701</v>
      </c>
      <c r="R91" s="3">
        <f t="shared" si="11"/>
        <v>7.2760045086921465</v>
      </c>
      <c r="S91" s="3">
        <f t="shared" si="12"/>
        <v>10.112063980126809</v>
      </c>
      <c r="U91" s="1">
        <v>40238</v>
      </c>
      <c r="V91" s="12">
        <f t="shared" si="17"/>
        <v>-2.5518894410258008E-3</v>
      </c>
      <c r="W91" s="6">
        <v>-8.3420229405631874E-3</v>
      </c>
    </row>
    <row r="92" spans="1:23" x14ac:dyDescent="0.4">
      <c r="A92" s="1">
        <v>40269</v>
      </c>
      <c r="B92" s="4">
        <v>997401</v>
      </c>
      <c r="C92" s="4">
        <v>4964280</v>
      </c>
      <c r="D92" s="4">
        <v>7759675</v>
      </c>
      <c r="E92" s="4">
        <v>10749117</v>
      </c>
      <c r="F92">
        <v>4887047</v>
      </c>
      <c r="G92">
        <v>7710684</v>
      </c>
      <c r="H92">
        <v>10706218</v>
      </c>
      <c r="I92" s="4"/>
      <c r="J92" s="1">
        <v>40269</v>
      </c>
      <c r="K92" s="6">
        <f t="shared" si="13"/>
        <v>5.7432500485036009E-2</v>
      </c>
      <c r="L92" s="6">
        <f t="shared" si="14"/>
        <v>1.7877255109654433E-2</v>
      </c>
      <c r="M92" s="6">
        <f t="shared" si="15"/>
        <v>2.9196858589856323E-2</v>
      </c>
      <c r="N92" s="6">
        <f t="shared" si="16"/>
        <v>2.1732952007114559E-2</v>
      </c>
      <c r="P92" s="1">
        <v>40269</v>
      </c>
      <c r="Q92" s="3">
        <f t="shared" si="10"/>
        <v>4.977215783822154</v>
      </c>
      <c r="R92" s="3">
        <f t="shared" si="11"/>
        <v>7.7798949469671674</v>
      </c>
      <c r="S92" s="3">
        <f t="shared" si="12"/>
        <v>10.777126752429565</v>
      </c>
      <c r="U92" s="1">
        <v>40269</v>
      </c>
      <c r="V92" s="12">
        <f t="shared" si="17"/>
        <v>1.7877255109654433E-2</v>
      </c>
      <c r="W92" s="6">
        <v>-9.3750000000000222E-3</v>
      </c>
    </row>
    <row r="93" spans="1:23" x14ac:dyDescent="0.4">
      <c r="A93" s="1">
        <v>40299</v>
      </c>
      <c r="B93" s="4">
        <v>994657</v>
      </c>
      <c r="C93" s="4">
        <v>4971991</v>
      </c>
      <c r="D93" s="4">
        <v>7773641</v>
      </c>
      <c r="E93" s="4">
        <v>10763798</v>
      </c>
      <c r="F93">
        <v>4920650</v>
      </c>
      <c r="G93">
        <v>7751840</v>
      </c>
      <c r="H93">
        <v>10750882</v>
      </c>
      <c r="I93" s="4"/>
      <c r="J93" s="1">
        <v>40299</v>
      </c>
      <c r="K93" s="6">
        <f t="shared" si="13"/>
        <v>2.5422759039460896E-2</v>
      </c>
      <c r="L93" s="6">
        <f t="shared" si="14"/>
        <v>2.4387555440544162E-2</v>
      </c>
      <c r="M93" s="6">
        <f t="shared" si="15"/>
        <v>2.7627183329409277E-2</v>
      </c>
      <c r="N93" s="6">
        <f t="shared" si="16"/>
        <v>1.9734468060273125E-2</v>
      </c>
      <c r="P93" s="1">
        <v>40299</v>
      </c>
      <c r="Q93" s="3">
        <f t="shared" si="10"/>
        <v>4.9986990490189083</v>
      </c>
      <c r="R93" s="3">
        <f t="shared" si="11"/>
        <v>7.8153986751211724</v>
      </c>
      <c r="S93" s="3">
        <f t="shared" si="12"/>
        <v>10.821617904463549</v>
      </c>
      <c r="U93" s="1">
        <v>40299</v>
      </c>
      <c r="V93" s="12">
        <f t="shared" si="17"/>
        <v>2.4387555440544162E-2</v>
      </c>
      <c r="W93" s="6">
        <v>-7.3068893528184242E-3</v>
      </c>
    </row>
    <row r="94" spans="1:23" x14ac:dyDescent="0.4">
      <c r="A94" s="1">
        <v>40330</v>
      </c>
      <c r="B94" s="4">
        <v>1016539</v>
      </c>
      <c r="C94" s="4">
        <v>4935095</v>
      </c>
      <c r="D94" s="4">
        <v>7784280</v>
      </c>
      <c r="E94" s="4">
        <v>10784515</v>
      </c>
      <c r="F94">
        <v>4911757</v>
      </c>
      <c r="G94">
        <v>7747729</v>
      </c>
      <c r="H94">
        <v>10747111</v>
      </c>
      <c r="I94" s="4"/>
      <c r="J94" s="1">
        <v>40330</v>
      </c>
      <c r="K94" s="6">
        <f t="shared" si="13"/>
        <v>9.1039544238802339E-2</v>
      </c>
      <c r="L94" s="6">
        <f t="shared" si="14"/>
        <v>2.0025811220109269E-2</v>
      </c>
      <c r="M94" s="6">
        <f t="shared" si="15"/>
        <v>2.6716757316709527E-2</v>
      </c>
      <c r="N94" s="6">
        <f t="shared" si="16"/>
        <v>1.9181027354215674E-2</v>
      </c>
      <c r="P94" s="1">
        <v>40330</v>
      </c>
      <c r="Q94" s="3">
        <f t="shared" si="10"/>
        <v>4.8548014390003731</v>
      </c>
      <c r="R94" s="3">
        <f t="shared" si="11"/>
        <v>7.6576304499876544</v>
      </c>
      <c r="S94" s="3">
        <f t="shared" si="12"/>
        <v>10.609051890778415</v>
      </c>
      <c r="U94" s="1">
        <v>40330</v>
      </c>
      <c r="V94" s="12">
        <f t="shared" si="17"/>
        <v>2.0025811220109269E-2</v>
      </c>
      <c r="W94" s="6">
        <v>-7.3221757322174952E-3</v>
      </c>
    </row>
    <row r="95" spans="1:23" x14ac:dyDescent="0.4">
      <c r="A95" s="1">
        <v>40360</v>
      </c>
      <c r="B95" s="4">
        <v>989065</v>
      </c>
      <c r="C95" s="4">
        <v>4937696</v>
      </c>
      <c r="D95" s="4">
        <v>7788079</v>
      </c>
      <c r="E95" s="4">
        <v>10799075</v>
      </c>
      <c r="F95">
        <v>4924739</v>
      </c>
      <c r="G95">
        <v>7759151</v>
      </c>
      <c r="H95">
        <v>10759360</v>
      </c>
      <c r="I95" s="4"/>
      <c r="J95" s="1">
        <v>40360</v>
      </c>
      <c r="K95" s="6">
        <f t="shared" si="13"/>
        <v>6.8230493654220625E-2</v>
      </c>
      <c r="L95" s="6">
        <f t="shared" si="14"/>
        <v>2.638158469104801E-2</v>
      </c>
      <c r="M95" s="6">
        <f t="shared" si="15"/>
        <v>2.7571164650643798E-2</v>
      </c>
      <c r="N95" s="6">
        <f t="shared" si="16"/>
        <v>2.1018134929838173E-2</v>
      </c>
      <c r="P95" s="1">
        <v>40360</v>
      </c>
      <c r="Q95" s="3">
        <f t="shared" si="10"/>
        <v>4.9922866545676978</v>
      </c>
      <c r="R95" s="3">
        <f t="shared" si="11"/>
        <v>7.8741831932178368</v>
      </c>
      <c r="S95" s="3">
        <f t="shared" si="12"/>
        <v>10.918468452528398</v>
      </c>
      <c r="U95" s="1">
        <v>40360</v>
      </c>
      <c r="V95" s="12">
        <f t="shared" si="17"/>
        <v>2.638158469104801E-2</v>
      </c>
      <c r="W95" s="6">
        <v>-9.4438614900314022E-3</v>
      </c>
    </row>
    <row r="96" spans="1:23" x14ac:dyDescent="0.4">
      <c r="A96" s="1">
        <v>40391</v>
      </c>
      <c r="B96" s="4">
        <v>989589</v>
      </c>
      <c r="C96" s="4">
        <v>4916443</v>
      </c>
      <c r="D96" s="4">
        <v>7789657</v>
      </c>
      <c r="E96" s="4">
        <v>10797344</v>
      </c>
      <c r="F96">
        <v>4939541</v>
      </c>
      <c r="G96">
        <v>7784060</v>
      </c>
      <c r="H96">
        <v>10784119</v>
      </c>
      <c r="I96" s="4"/>
      <c r="J96" s="1">
        <v>40391</v>
      </c>
      <c r="K96" s="6">
        <f t="shared" si="13"/>
        <v>9.820758904654836E-3</v>
      </c>
      <c r="L96" s="6">
        <f t="shared" si="14"/>
        <v>2.5588591208977718E-2</v>
      </c>
      <c r="M96" s="6">
        <f t="shared" si="15"/>
        <v>2.7987160020175317E-2</v>
      </c>
      <c r="N96" s="6">
        <f t="shared" si="16"/>
        <v>2.2033360370241173E-2</v>
      </c>
      <c r="P96" s="1">
        <v>40391</v>
      </c>
      <c r="Q96" s="3">
        <f t="shared" si="10"/>
        <v>4.9681665822882026</v>
      </c>
      <c r="R96" s="3">
        <f t="shared" si="11"/>
        <v>7.8716083141587063</v>
      </c>
      <c r="S96" s="3">
        <f t="shared" si="12"/>
        <v>10.910937773156331</v>
      </c>
      <c r="U96" s="1">
        <v>40391</v>
      </c>
      <c r="V96" s="12">
        <f t="shared" si="17"/>
        <v>2.5588591208977718E-2</v>
      </c>
      <c r="W96" s="6">
        <v>-1.1506276150627603E-2</v>
      </c>
    </row>
    <row r="97" spans="1:23" x14ac:dyDescent="0.4">
      <c r="A97" s="1">
        <v>40422</v>
      </c>
      <c r="B97" s="4">
        <v>1015286</v>
      </c>
      <c r="C97" s="4">
        <v>4908660</v>
      </c>
      <c r="D97" s="4">
        <v>7788638</v>
      </c>
      <c r="E97" s="4">
        <v>10789465</v>
      </c>
      <c r="F97">
        <v>4952425</v>
      </c>
      <c r="G97">
        <v>7801383</v>
      </c>
      <c r="H97">
        <v>10801547</v>
      </c>
      <c r="I97" s="4"/>
      <c r="J97" s="1">
        <v>40422</v>
      </c>
      <c r="K97" s="6">
        <f t="shared" si="13"/>
        <v>9.1139860846314091E-2</v>
      </c>
      <c r="L97" s="6">
        <f t="shared" si="14"/>
        <v>2.4384716181537147E-2</v>
      </c>
      <c r="M97" s="6">
        <f t="shared" si="15"/>
        <v>2.8272538025012395E-2</v>
      </c>
      <c r="N97" s="6">
        <f t="shared" si="16"/>
        <v>2.1954160383720556E-2</v>
      </c>
      <c r="P97" s="1">
        <v>40422</v>
      </c>
      <c r="Q97" s="3">
        <f t="shared" si="10"/>
        <v>4.8347559209917206</v>
      </c>
      <c r="R97" s="3">
        <f t="shared" si="11"/>
        <v>7.6713733864152562</v>
      </c>
      <c r="S97" s="3">
        <f t="shared" si="12"/>
        <v>10.627020366675007</v>
      </c>
      <c r="U97" s="1">
        <v>40422</v>
      </c>
      <c r="V97" s="12">
        <f t="shared" si="17"/>
        <v>2.4384716181537147E-2</v>
      </c>
      <c r="W97" s="6">
        <v>-9.4142259414224938E-3</v>
      </c>
    </row>
    <row r="98" spans="1:23" x14ac:dyDescent="0.4">
      <c r="A98" s="1">
        <v>40452</v>
      </c>
      <c r="B98" s="4">
        <v>998468</v>
      </c>
      <c r="C98" s="4">
        <v>4933890</v>
      </c>
      <c r="D98" s="4">
        <v>7784699</v>
      </c>
      <c r="E98" s="4">
        <v>10784091</v>
      </c>
      <c r="F98">
        <v>4975383</v>
      </c>
      <c r="G98">
        <v>7818388</v>
      </c>
      <c r="H98">
        <v>10819510</v>
      </c>
      <c r="I98" s="4"/>
      <c r="J98" s="1">
        <v>40452</v>
      </c>
      <c r="K98" s="6">
        <f t="shared" si="13"/>
        <v>6.438425236469314E-2</v>
      </c>
      <c r="L98" s="6">
        <f t="shared" si="14"/>
        <v>2.85310106720289E-2</v>
      </c>
      <c r="M98" s="6">
        <f t="shared" si="15"/>
        <v>2.5264629913229086E-2</v>
      </c>
      <c r="N98" s="6">
        <f t="shared" si="16"/>
        <v>1.9792064034533485E-2</v>
      </c>
      <c r="P98" s="1">
        <v>40452</v>
      </c>
      <c r="Q98" s="3">
        <f t="shared" si="10"/>
        <v>4.9414603172059595</v>
      </c>
      <c r="R98" s="3">
        <f t="shared" si="11"/>
        <v>7.7966434577773152</v>
      </c>
      <c r="S98" s="3">
        <f t="shared" si="12"/>
        <v>10.800637576767608</v>
      </c>
      <c r="U98" s="1">
        <v>40452</v>
      </c>
      <c r="V98" s="12">
        <f t="shared" si="17"/>
        <v>2.85310106720289E-2</v>
      </c>
      <c r="W98" s="6">
        <v>-2.1008403361344463E-3</v>
      </c>
    </row>
    <row r="99" spans="1:23" x14ac:dyDescent="0.4">
      <c r="A99" s="1">
        <v>40483</v>
      </c>
      <c r="B99" s="4">
        <v>1023289</v>
      </c>
      <c r="C99" s="4">
        <v>4935395</v>
      </c>
      <c r="D99" s="4">
        <v>7788978</v>
      </c>
      <c r="E99" s="4">
        <v>10786221</v>
      </c>
      <c r="F99">
        <v>4987333</v>
      </c>
      <c r="G99">
        <v>7824054</v>
      </c>
      <c r="H99">
        <v>10826318</v>
      </c>
      <c r="I99" s="4"/>
      <c r="J99" s="1">
        <v>40483</v>
      </c>
      <c r="K99" s="6">
        <f t="shared" si="13"/>
        <v>-3.3243077783530306E-2</v>
      </c>
      <c r="L99" s="6">
        <f t="shared" si="14"/>
        <v>1.4118856724385065E-2</v>
      </c>
      <c r="M99" s="6">
        <f t="shared" si="15"/>
        <v>1.891932762907822E-2</v>
      </c>
      <c r="N99" s="6">
        <f t="shared" si="16"/>
        <v>1.4201634875334657E-2</v>
      </c>
      <c r="P99" s="1">
        <v>40483</v>
      </c>
      <c r="Q99" s="3">
        <f t="shared" si="10"/>
        <v>4.8230705108722951</v>
      </c>
      <c r="R99" s="3">
        <f t="shared" si="11"/>
        <v>7.6117089111678125</v>
      </c>
      <c r="S99" s="3">
        <f t="shared" si="12"/>
        <v>10.540737758345882</v>
      </c>
      <c r="U99" s="1">
        <v>40483</v>
      </c>
      <c r="V99" s="12">
        <f t="shared" si="17"/>
        <v>1.4118856724385065E-2</v>
      </c>
      <c r="W99" s="6">
        <v>-3.1578947368420263E-3</v>
      </c>
    </row>
    <row r="100" spans="1:23" x14ac:dyDescent="0.4">
      <c r="A100" s="1">
        <v>40513</v>
      </c>
      <c r="B100" s="4">
        <v>1095069</v>
      </c>
      <c r="C100" s="4">
        <v>5014790</v>
      </c>
      <c r="D100" s="4">
        <v>7822875</v>
      </c>
      <c r="E100" s="4">
        <v>10829365</v>
      </c>
      <c r="F100">
        <v>4999362</v>
      </c>
      <c r="G100">
        <v>7821407</v>
      </c>
      <c r="H100">
        <v>10823831</v>
      </c>
      <c r="I100" s="4"/>
      <c r="J100" s="1">
        <v>40513</v>
      </c>
      <c r="K100" s="6">
        <f t="shared" si="13"/>
        <v>0.13209530918210999</v>
      </c>
      <c r="L100" s="6">
        <f t="shared" si="14"/>
        <v>3.0442371098898358E-2</v>
      </c>
      <c r="M100" s="6">
        <f t="shared" si="15"/>
        <v>2.0123606060906463E-2</v>
      </c>
      <c r="N100" s="6">
        <f t="shared" si="16"/>
        <v>1.5689239018447099E-2</v>
      </c>
      <c r="P100" s="1">
        <v>40513</v>
      </c>
      <c r="Q100" s="3">
        <f t="shared" si="10"/>
        <v>4.5794283282605939</v>
      </c>
      <c r="R100" s="3">
        <f t="shared" si="11"/>
        <v>7.143727929472937</v>
      </c>
      <c r="S100" s="3">
        <f t="shared" si="12"/>
        <v>9.889207894662345</v>
      </c>
      <c r="U100" s="1">
        <v>40513</v>
      </c>
      <c r="V100" s="12">
        <f t="shared" si="17"/>
        <v>3.0442371098898358E-2</v>
      </c>
      <c r="W100" s="6">
        <v>-3.1645569620253333E-3</v>
      </c>
    </row>
    <row r="101" spans="1:23" x14ac:dyDescent="0.4">
      <c r="A101" s="1">
        <v>40544</v>
      </c>
      <c r="B101" s="4">
        <v>1012632</v>
      </c>
      <c r="C101" s="4">
        <v>5023680</v>
      </c>
      <c r="D101" s="4">
        <v>7843991</v>
      </c>
      <c r="E101" s="4">
        <v>10852541</v>
      </c>
      <c r="F101">
        <v>5018888</v>
      </c>
      <c r="G101">
        <v>7842131</v>
      </c>
      <c r="H101">
        <v>10846146</v>
      </c>
      <c r="I101" s="4"/>
      <c r="J101" s="1">
        <v>40544</v>
      </c>
      <c r="K101" s="6">
        <f t="shared" si="13"/>
        <v>3.9870364323078666E-2</v>
      </c>
      <c r="L101" s="6">
        <f t="shared" si="14"/>
        <v>4.1140087855935592E-2</v>
      </c>
      <c r="M101" s="6">
        <f t="shared" si="15"/>
        <v>2.7284492648699699E-2</v>
      </c>
      <c r="N101" s="6">
        <f t="shared" si="16"/>
        <v>2.1061495377838302E-2</v>
      </c>
      <c r="P101" s="1">
        <v>40544</v>
      </c>
      <c r="Q101" s="3">
        <f t="shared" si="10"/>
        <v>4.9610124902234967</v>
      </c>
      <c r="R101" s="3">
        <f t="shared" si="11"/>
        <v>7.7461417375710031</v>
      </c>
      <c r="S101" s="3">
        <f t="shared" si="12"/>
        <v>10.71716181199093</v>
      </c>
      <c r="U101" s="1">
        <v>40544</v>
      </c>
      <c r="V101" s="12">
        <f t="shared" si="17"/>
        <v>4.1140087855935592E-2</v>
      </c>
      <c r="W101" s="6">
        <v>-5.2687038988409318E-3</v>
      </c>
    </row>
    <row r="102" spans="1:23" x14ac:dyDescent="0.4">
      <c r="A102" s="1">
        <v>40575</v>
      </c>
      <c r="B102" s="4">
        <v>1018158</v>
      </c>
      <c r="C102" s="4">
        <v>4996971</v>
      </c>
      <c r="D102" s="4">
        <v>7818290</v>
      </c>
      <c r="E102" s="4">
        <v>10822493</v>
      </c>
      <c r="F102">
        <v>5034237</v>
      </c>
      <c r="G102">
        <v>7862721</v>
      </c>
      <c r="H102">
        <v>10866170</v>
      </c>
      <c r="I102" s="4"/>
      <c r="J102" s="1">
        <v>40575</v>
      </c>
      <c r="K102" s="6">
        <f t="shared" si="13"/>
        <v>-3.315901876121119E-2</v>
      </c>
      <c r="L102" s="6">
        <f t="shared" si="14"/>
        <v>2.4386358874738834E-2</v>
      </c>
      <c r="M102" s="6">
        <f t="shared" si="15"/>
        <v>2.0372365979296037E-2</v>
      </c>
      <c r="N102" s="6">
        <f t="shared" si="16"/>
        <v>1.6312757646836928E-2</v>
      </c>
      <c r="P102" s="1">
        <v>40575</v>
      </c>
      <c r="Q102" s="3">
        <f t="shared" si="10"/>
        <v>4.9078541837317982</v>
      </c>
      <c r="R102" s="3">
        <f t="shared" si="11"/>
        <v>7.6788573089834777</v>
      </c>
      <c r="S102" s="3">
        <f t="shared" si="12"/>
        <v>10.629482850402393</v>
      </c>
      <c r="U102" s="1">
        <v>40575</v>
      </c>
      <c r="V102" s="12">
        <f t="shared" si="17"/>
        <v>2.4386358874738834E-2</v>
      </c>
      <c r="W102" s="6">
        <v>-5.2687038988409318E-3</v>
      </c>
    </row>
    <row r="103" spans="1:23" x14ac:dyDescent="0.4">
      <c r="A103" s="1">
        <v>40603</v>
      </c>
      <c r="B103" s="4">
        <v>1261822</v>
      </c>
      <c r="C103" s="4">
        <v>5082649</v>
      </c>
      <c r="D103" s="4">
        <v>7860811</v>
      </c>
      <c r="E103" s="4">
        <v>10857475</v>
      </c>
      <c r="F103">
        <v>5074964</v>
      </c>
      <c r="G103">
        <v>7885105</v>
      </c>
      <c r="H103">
        <v>10889256</v>
      </c>
      <c r="I103" s="4"/>
      <c r="J103" s="1">
        <v>40603</v>
      </c>
      <c r="K103" s="6">
        <f t="shared" si="13"/>
        <v>0.26511002094443459</v>
      </c>
      <c r="L103" s="6">
        <f t="shared" si="14"/>
        <v>2.3844142554408698E-2</v>
      </c>
      <c r="M103" s="6">
        <f t="shared" si="15"/>
        <v>1.3033535554001885E-2</v>
      </c>
      <c r="N103" s="6">
        <f t="shared" si="16"/>
        <v>1.0080641972731286E-2</v>
      </c>
      <c r="P103" s="1">
        <v>40603</v>
      </c>
      <c r="Q103" s="3">
        <f t="shared" si="10"/>
        <v>4.0280237624641195</v>
      </c>
      <c r="R103" s="3">
        <f t="shared" si="11"/>
        <v>6.2297305008154877</v>
      </c>
      <c r="S103" s="3">
        <f t="shared" si="12"/>
        <v>8.6046011244058196</v>
      </c>
      <c r="U103" s="1">
        <v>40603</v>
      </c>
      <c r="V103" s="12">
        <f t="shared" si="17"/>
        <v>2.3844142554408698E-2</v>
      </c>
      <c r="W103" s="6">
        <v>-5.2576235541534899E-3</v>
      </c>
    </row>
    <row r="104" spans="1:23" x14ac:dyDescent="0.4">
      <c r="A104" s="1">
        <v>40634</v>
      </c>
      <c r="B104" s="4">
        <v>1204134</v>
      </c>
      <c r="C104" s="4">
        <v>5217948</v>
      </c>
      <c r="D104" s="4">
        <v>7970763</v>
      </c>
      <c r="E104" s="4">
        <v>10976124</v>
      </c>
      <c r="F104">
        <v>5136218</v>
      </c>
      <c r="G104">
        <v>7918624</v>
      </c>
      <c r="H104">
        <v>10929990</v>
      </c>
      <c r="I104" s="4"/>
      <c r="J104" s="1">
        <v>40634</v>
      </c>
      <c r="K104" s="6">
        <f t="shared" si="13"/>
        <v>0.2106022478100491</v>
      </c>
      <c r="L104" s="6">
        <f t="shared" si="14"/>
        <v>4.9468512714524238E-2</v>
      </c>
      <c r="M104" s="6">
        <f t="shared" si="15"/>
        <v>2.5357744202491483E-2</v>
      </c>
      <c r="N104" s="6">
        <f t="shared" si="16"/>
        <v>1.9725936885846451E-2</v>
      </c>
      <c r="P104" s="1">
        <v>40634</v>
      </c>
      <c r="Q104" s="3">
        <f t="shared" si="10"/>
        <v>4.33336156939344</v>
      </c>
      <c r="R104" s="3">
        <f t="shared" si="11"/>
        <v>6.6194983282591471</v>
      </c>
      <c r="S104" s="3">
        <f t="shared" si="12"/>
        <v>9.115367558760072</v>
      </c>
      <c r="U104" s="1">
        <v>40634</v>
      </c>
      <c r="V104" s="12">
        <f t="shared" si="17"/>
        <v>4.9468512714524238E-2</v>
      </c>
      <c r="W104" s="6">
        <v>-4.2060988433226809E-3</v>
      </c>
    </row>
    <row r="105" spans="1:23" x14ac:dyDescent="0.4">
      <c r="A105" s="1">
        <v>40664</v>
      </c>
      <c r="B105" s="4">
        <v>1125447</v>
      </c>
      <c r="C105" s="4">
        <v>5212867</v>
      </c>
      <c r="D105" s="4">
        <v>7983201</v>
      </c>
      <c r="E105" s="4">
        <v>10994798</v>
      </c>
      <c r="F105">
        <v>5158171</v>
      </c>
      <c r="G105">
        <v>7960054</v>
      </c>
      <c r="H105">
        <v>10980942</v>
      </c>
      <c r="I105" s="4"/>
      <c r="J105" s="1">
        <v>40664</v>
      </c>
      <c r="K105" s="6">
        <f t="shared" si="13"/>
        <v>0.10713607643189293</v>
      </c>
      <c r="L105" s="6">
        <f t="shared" si="14"/>
        <v>5.6285036053004056E-2</v>
      </c>
      <c r="M105" s="6">
        <f t="shared" si="15"/>
        <v>2.5554193836809569E-2</v>
      </c>
      <c r="N105" s="6">
        <f t="shared" si="16"/>
        <v>1.9498605176032413E-2</v>
      </c>
      <c r="P105" s="1">
        <v>40664</v>
      </c>
      <c r="Q105" s="3">
        <f t="shared" si="10"/>
        <v>4.6318191794016066</v>
      </c>
      <c r="R105" s="3">
        <f t="shared" si="11"/>
        <v>7.0933602381986889</v>
      </c>
      <c r="S105" s="3">
        <f t="shared" si="12"/>
        <v>9.7692721203219701</v>
      </c>
      <c r="U105" s="1">
        <v>40664</v>
      </c>
      <c r="V105" s="12">
        <f t="shared" si="17"/>
        <v>5.6285036053004056E-2</v>
      </c>
      <c r="W105" s="6">
        <v>-4.2060988433226809E-3</v>
      </c>
    </row>
    <row r="106" spans="1:23" x14ac:dyDescent="0.4">
      <c r="A106" s="1">
        <v>40695</v>
      </c>
      <c r="B106" s="4">
        <v>1170242</v>
      </c>
      <c r="C106" s="4">
        <v>5180261</v>
      </c>
      <c r="D106" s="4">
        <v>8005162</v>
      </c>
      <c r="E106" s="4">
        <v>11027795</v>
      </c>
      <c r="F106">
        <v>5155033</v>
      </c>
      <c r="G106">
        <v>7966278</v>
      </c>
      <c r="H106">
        <v>10988523</v>
      </c>
      <c r="I106" s="4"/>
      <c r="J106" s="1">
        <v>40695</v>
      </c>
      <c r="K106" s="6">
        <f t="shared" si="13"/>
        <v>0.18318007411039727</v>
      </c>
      <c r="L106" s="6">
        <f t="shared" si="14"/>
        <v>4.9125138526146639E-2</v>
      </c>
      <c r="M106" s="6">
        <f t="shared" si="15"/>
        <v>2.7873754233874726E-2</v>
      </c>
      <c r="N106" s="6">
        <f t="shared" si="16"/>
        <v>2.1179591770591477E-2</v>
      </c>
      <c r="P106" s="1">
        <v>40695</v>
      </c>
      <c r="Q106" s="3">
        <f t="shared" si="10"/>
        <v>4.4266579049461567</v>
      </c>
      <c r="R106" s="3">
        <f t="shared" si="11"/>
        <v>6.8406039092768847</v>
      </c>
      <c r="S106" s="3">
        <f t="shared" si="12"/>
        <v>9.4235166743288996</v>
      </c>
      <c r="U106" s="1">
        <v>40695</v>
      </c>
      <c r="V106" s="12">
        <f t="shared" si="17"/>
        <v>4.9125138526146639E-2</v>
      </c>
      <c r="W106" s="6">
        <v>-3.1612223393046035E-3</v>
      </c>
    </row>
    <row r="107" spans="1:23" x14ac:dyDescent="0.4">
      <c r="A107" s="1">
        <v>40725</v>
      </c>
      <c r="B107" s="4">
        <v>1118446</v>
      </c>
      <c r="C107" s="4">
        <v>5194483</v>
      </c>
      <c r="D107" s="4">
        <v>8017214</v>
      </c>
      <c r="E107" s="4">
        <v>11055295</v>
      </c>
      <c r="F107">
        <v>5181088</v>
      </c>
      <c r="G107">
        <v>7986911</v>
      </c>
      <c r="H107">
        <v>11014368</v>
      </c>
      <c r="I107" s="4"/>
      <c r="J107" s="1">
        <v>40725</v>
      </c>
      <c r="K107" s="6">
        <f t="shared" si="13"/>
        <v>0.13021264383496578</v>
      </c>
      <c r="L107" s="6">
        <f t="shared" si="14"/>
        <v>5.6553081160505725E-2</v>
      </c>
      <c r="M107" s="6">
        <f t="shared" si="15"/>
        <v>2.9212711163020488E-2</v>
      </c>
      <c r="N107" s="6">
        <f t="shared" si="16"/>
        <v>2.3890227078066539E-2</v>
      </c>
      <c r="P107" s="1">
        <v>40725</v>
      </c>
      <c r="Q107" s="3">
        <f t="shared" si="10"/>
        <v>4.6443753207575513</v>
      </c>
      <c r="R107" s="3">
        <f t="shared" si="11"/>
        <v>7.1681726252317945</v>
      </c>
      <c r="S107" s="3">
        <f t="shared" si="12"/>
        <v>9.884513870137674</v>
      </c>
      <c r="U107" s="1">
        <v>40725</v>
      </c>
      <c r="V107" s="12">
        <f t="shared" si="17"/>
        <v>5.6553081160505725E-2</v>
      </c>
      <c r="W107" s="6">
        <v>2.1186440677964935E-3</v>
      </c>
    </row>
    <row r="108" spans="1:23" x14ac:dyDescent="0.4">
      <c r="A108" s="1">
        <v>40756</v>
      </c>
      <c r="B108" s="4">
        <v>1122445</v>
      </c>
      <c r="C108" s="4">
        <v>5163885</v>
      </c>
      <c r="D108" s="4">
        <v>7997234</v>
      </c>
      <c r="E108" s="4">
        <v>11034139</v>
      </c>
      <c r="F108">
        <v>5189857</v>
      </c>
      <c r="G108">
        <v>7995126</v>
      </c>
      <c r="H108">
        <v>11024675</v>
      </c>
      <c r="I108" s="4"/>
      <c r="J108" s="1">
        <v>40756</v>
      </c>
      <c r="K108" s="6">
        <f t="shared" si="13"/>
        <v>0.10554562950735069</v>
      </c>
      <c r="L108" s="6">
        <f t="shared" si="14"/>
        <v>5.1994841769444244E-2</v>
      </c>
      <c r="M108" s="6">
        <f t="shared" si="15"/>
        <v>2.6782089500115402E-2</v>
      </c>
      <c r="N108" s="6">
        <f t="shared" si="16"/>
        <v>2.267712069134098E-2</v>
      </c>
      <c r="P108" s="1">
        <v>40756</v>
      </c>
      <c r="Q108" s="3">
        <f t="shared" si="10"/>
        <v>4.6005684020152433</v>
      </c>
      <c r="R108" s="3">
        <f t="shared" si="11"/>
        <v>7.1248337335014185</v>
      </c>
      <c r="S108" s="3">
        <f t="shared" si="12"/>
        <v>9.8304495988667604</v>
      </c>
      <c r="U108" s="1">
        <v>40756</v>
      </c>
      <c r="V108" s="12">
        <f t="shared" si="17"/>
        <v>5.1994841769444244E-2</v>
      </c>
      <c r="W108" s="6">
        <v>2.1164021164021829E-3</v>
      </c>
    </row>
    <row r="109" spans="1:23" x14ac:dyDescent="0.4">
      <c r="A109" s="1">
        <v>40787</v>
      </c>
      <c r="B109" s="4">
        <v>1180269</v>
      </c>
      <c r="C109" s="4">
        <v>5164725</v>
      </c>
      <c r="D109" s="4">
        <v>8000077</v>
      </c>
      <c r="E109" s="4">
        <v>11033800</v>
      </c>
      <c r="F109">
        <v>5209954</v>
      </c>
      <c r="G109">
        <v>8015128</v>
      </c>
      <c r="H109">
        <v>11047991</v>
      </c>
      <c r="I109" s="4"/>
      <c r="J109" s="1">
        <v>40787</v>
      </c>
      <c r="K109" s="6">
        <f t="shared" si="13"/>
        <v>0.1820799464780043</v>
      </c>
      <c r="L109" s="6">
        <f t="shared" si="14"/>
        <v>4.6785599192523453E-2</v>
      </c>
      <c r="M109" s="6">
        <f t="shared" si="15"/>
        <v>2.7666837214900708E-2</v>
      </c>
      <c r="N109" s="6">
        <f t="shared" si="16"/>
        <v>2.3155312765813951E-2</v>
      </c>
      <c r="P109" s="1">
        <v>40787</v>
      </c>
      <c r="Q109" s="3">
        <f t="shared" si="10"/>
        <v>4.375888039082616</v>
      </c>
      <c r="R109" s="3">
        <f t="shared" si="11"/>
        <v>6.7781810756700382</v>
      </c>
      <c r="S109" s="3">
        <f t="shared" si="12"/>
        <v>9.3485468143279196</v>
      </c>
      <c r="U109" s="1">
        <v>40787</v>
      </c>
      <c r="V109" s="12">
        <f t="shared" si="17"/>
        <v>4.6785599192523453E-2</v>
      </c>
      <c r="W109" s="6">
        <v>0</v>
      </c>
    </row>
    <row r="110" spans="1:23" x14ac:dyDescent="0.4">
      <c r="A110" s="1">
        <v>40817</v>
      </c>
      <c r="B110" s="4">
        <v>1135721</v>
      </c>
      <c r="C110" s="4">
        <v>5185731</v>
      </c>
      <c r="D110" s="4">
        <v>8002828</v>
      </c>
      <c r="E110" s="4">
        <v>11036569</v>
      </c>
      <c r="F110">
        <v>5227877</v>
      </c>
      <c r="G110">
        <v>8037221</v>
      </c>
      <c r="H110">
        <v>11072362</v>
      </c>
      <c r="I110" s="4"/>
      <c r="J110" s="1">
        <v>40817</v>
      </c>
      <c r="K110" s="6">
        <f t="shared" si="13"/>
        <v>0.10987316388625312</v>
      </c>
      <c r="L110" s="6">
        <f t="shared" si="14"/>
        <v>5.0722586540692394E-2</v>
      </c>
      <c r="M110" s="6">
        <f t="shared" si="15"/>
        <v>2.7455463348336595E-2</v>
      </c>
      <c r="N110" s="6">
        <f t="shared" si="16"/>
        <v>2.3209982439633015E-2</v>
      </c>
      <c r="P110" s="1">
        <v>40817</v>
      </c>
      <c r="Q110" s="3">
        <f t="shared" si="10"/>
        <v>4.5660254587174141</v>
      </c>
      <c r="R110" s="3">
        <f t="shared" si="11"/>
        <v>7.0464735617286287</v>
      </c>
      <c r="S110" s="3">
        <f t="shared" si="12"/>
        <v>9.7176762602787132</v>
      </c>
      <c r="U110" s="1">
        <v>40817</v>
      </c>
      <c r="V110" s="12">
        <f t="shared" si="17"/>
        <v>5.0722586540692394E-2</v>
      </c>
      <c r="W110" s="6">
        <v>-2.1052631578947212E-3</v>
      </c>
    </row>
    <row r="111" spans="1:23" x14ac:dyDescent="0.4">
      <c r="A111" s="1">
        <v>40848</v>
      </c>
      <c r="B111" s="4">
        <v>1160532</v>
      </c>
      <c r="C111" s="4">
        <v>5190333</v>
      </c>
      <c r="D111" s="4">
        <v>8024423</v>
      </c>
      <c r="E111" s="4">
        <v>11057260</v>
      </c>
      <c r="F111">
        <v>5244641</v>
      </c>
      <c r="G111">
        <v>8056597</v>
      </c>
      <c r="H111">
        <v>11094194</v>
      </c>
      <c r="I111" s="4"/>
      <c r="J111" s="1">
        <v>40848</v>
      </c>
      <c r="K111" s="6">
        <f t="shared" si="13"/>
        <v>5.9779794697868427E-2</v>
      </c>
      <c r="L111" s="6">
        <f t="shared" si="14"/>
        <v>3.5005055047170552E-2</v>
      </c>
      <c r="M111" s="6">
        <f t="shared" si="15"/>
        <v>2.5763929501621874E-2</v>
      </c>
      <c r="N111" s="6">
        <f t="shared" si="16"/>
        <v>2.1044170179876698E-2</v>
      </c>
      <c r="P111" s="1">
        <v>40848</v>
      </c>
      <c r="Q111" s="3">
        <f t="shared" si="10"/>
        <v>4.4723738768082226</v>
      </c>
      <c r="R111" s="3">
        <f t="shared" si="11"/>
        <v>6.914434931565868</v>
      </c>
      <c r="S111" s="3">
        <f t="shared" si="12"/>
        <v>9.5277510658904703</v>
      </c>
      <c r="U111" s="1">
        <v>40848</v>
      </c>
      <c r="V111" s="12">
        <f t="shared" si="17"/>
        <v>3.5005055047170552E-2</v>
      </c>
      <c r="W111" s="6">
        <v>-5.2798310454065245E-3</v>
      </c>
    </row>
    <row r="112" spans="1:23" x14ac:dyDescent="0.4">
      <c r="A112" s="1">
        <v>40878</v>
      </c>
      <c r="B112" s="4">
        <v>1250788</v>
      </c>
      <c r="C112" s="4">
        <v>5280186</v>
      </c>
      <c r="D112" s="4">
        <v>8069214</v>
      </c>
      <c r="E112" s="4">
        <v>11114608</v>
      </c>
      <c r="F112">
        <v>5261476</v>
      </c>
      <c r="G112">
        <v>8064863</v>
      </c>
      <c r="H112">
        <v>11105410</v>
      </c>
      <c r="I112" s="4"/>
      <c r="J112" s="1">
        <v>40878</v>
      </c>
      <c r="K112" s="6">
        <f t="shared" si="13"/>
        <v>0.23518514129515955</v>
      </c>
      <c r="L112" s="6">
        <f t="shared" si="14"/>
        <v>5.1059382763233296E-2</v>
      </c>
      <c r="M112" s="6">
        <f t="shared" si="15"/>
        <v>2.8712807039171784E-2</v>
      </c>
      <c r="N112" s="6">
        <f t="shared" si="16"/>
        <v>2.4147985250643211E-2</v>
      </c>
      <c r="P112" s="1">
        <v>40878</v>
      </c>
      <c r="Q112" s="3">
        <f t="shared" si="10"/>
        <v>4.221487574233203</v>
      </c>
      <c r="R112" s="3">
        <f t="shared" si="11"/>
        <v>6.4513042977706849</v>
      </c>
      <c r="S112" s="3">
        <f t="shared" si="12"/>
        <v>8.8860846122604311</v>
      </c>
      <c r="U112" s="1">
        <v>40878</v>
      </c>
      <c r="V112" s="12">
        <f t="shared" si="17"/>
        <v>5.1059382763233296E-2</v>
      </c>
      <c r="W112" s="6">
        <v>-2.1164021164021829E-3</v>
      </c>
    </row>
    <row r="113" spans="1:23" x14ac:dyDescent="0.4">
      <c r="A113" s="1">
        <v>40909</v>
      </c>
      <c r="B113" s="4">
        <v>1145831</v>
      </c>
      <c r="C113" s="4">
        <v>5279252</v>
      </c>
      <c r="D113" s="4">
        <v>8082743</v>
      </c>
      <c r="E113" s="4">
        <v>11132822</v>
      </c>
      <c r="F113">
        <v>5273744</v>
      </c>
      <c r="G113">
        <v>8080974</v>
      </c>
      <c r="H113">
        <v>11125511</v>
      </c>
      <c r="I113" s="4"/>
      <c r="J113" s="1">
        <v>40909</v>
      </c>
      <c r="K113" s="6">
        <f t="shared" si="13"/>
        <v>0.12539605837207968</v>
      </c>
      <c r="L113" s="6">
        <f t="shared" si="14"/>
        <v>5.6490421897585463E-2</v>
      </c>
      <c r="M113" s="6">
        <f t="shared" si="15"/>
        <v>3.382491567849244E-2</v>
      </c>
      <c r="N113" s="6">
        <f t="shared" si="16"/>
        <v>2.8674446821079114E-2</v>
      </c>
      <c r="P113" s="1">
        <v>40909</v>
      </c>
      <c r="Q113" s="3">
        <f t="shared" si="10"/>
        <v>4.6073565822534039</v>
      </c>
      <c r="R113" s="3">
        <f t="shared" si="11"/>
        <v>7.0540446191454063</v>
      </c>
      <c r="S113" s="3">
        <f t="shared" si="12"/>
        <v>9.7159371669993213</v>
      </c>
      <c r="U113" s="1">
        <v>40909</v>
      </c>
      <c r="V113" s="12">
        <f t="shared" si="17"/>
        <v>5.6490421897585463E-2</v>
      </c>
      <c r="W113" s="6">
        <v>1.0593220338981357E-3</v>
      </c>
    </row>
    <row r="114" spans="1:23" x14ac:dyDescent="0.4">
      <c r="A114" s="1">
        <v>40940</v>
      </c>
      <c r="B114" s="4">
        <v>1130081</v>
      </c>
      <c r="C114" s="4">
        <v>5242851</v>
      </c>
      <c r="D114" s="4">
        <v>8047690</v>
      </c>
      <c r="E114" s="4">
        <v>11095882</v>
      </c>
      <c r="F114">
        <v>5282341</v>
      </c>
      <c r="G114">
        <v>8093629</v>
      </c>
      <c r="H114">
        <v>11140759</v>
      </c>
      <c r="I114" s="4"/>
      <c r="J114" s="1">
        <v>40940</v>
      </c>
      <c r="K114" s="6">
        <f t="shared" si="13"/>
        <v>-0.10440537571860375</v>
      </c>
      <c r="L114" s="6">
        <f t="shared" si="14"/>
        <v>3.1519390774377598E-2</v>
      </c>
      <c r="M114" s="6">
        <f t="shared" si="15"/>
        <v>2.3773501232888128E-2</v>
      </c>
      <c r="N114" s="6">
        <f t="shared" si="16"/>
        <v>2.1957867736283054E-2</v>
      </c>
      <c r="P114" s="1">
        <v>40940</v>
      </c>
      <c r="Q114" s="3">
        <f t="shared" si="10"/>
        <v>4.6393585946494103</v>
      </c>
      <c r="R114" s="3">
        <f t="shared" si="11"/>
        <v>7.1213390898528512</v>
      </c>
      <c r="S114" s="3">
        <f t="shared" si="12"/>
        <v>9.8186607862622228</v>
      </c>
      <c r="U114" s="1">
        <v>40940</v>
      </c>
      <c r="V114" s="12">
        <f t="shared" si="17"/>
        <v>3.1519390774377598E-2</v>
      </c>
      <c r="W114" s="6">
        <v>3.1779661016948513E-3</v>
      </c>
    </row>
    <row r="115" spans="1:23" x14ac:dyDescent="0.4">
      <c r="A115" s="1">
        <v>40969</v>
      </c>
      <c r="B115" s="4">
        <v>1197775</v>
      </c>
      <c r="C115" s="4">
        <v>5306402</v>
      </c>
      <c r="D115" s="4">
        <v>8092707</v>
      </c>
      <c r="E115" s="4">
        <v>11135445</v>
      </c>
      <c r="F115">
        <v>5298128</v>
      </c>
      <c r="G115">
        <v>8115879</v>
      </c>
      <c r="H115">
        <v>11166474</v>
      </c>
      <c r="I115" s="4"/>
      <c r="J115" s="1">
        <v>40969</v>
      </c>
      <c r="K115" s="6">
        <f t="shared" si="13"/>
        <v>-5.2809737122280209E-3</v>
      </c>
      <c r="L115" s="6">
        <f t="shared" si="14"/>
        <v>1.6951874568316816E-2</v>
      </c>
      <c r="M115" s="6">
        <f t="shared" si="15"/>
        <v>1.5298911785484037E-2</v>
      </c>
      <c r="N115" s="6">
        <f t="shared" si="16"/>
        <v>1.4515233246271686E-2</v>
      </c>
      <c r="P115" s="1">
        <v>40969</v>
      </c>
      <c r="Q115" s="3">
        <f t="shared" si="10"/>
        <v>4.4302160255473693</v>
      </c>
      <c r="R115" s="3">
        <f t="shared" si="11"/>
        <v>6.7564500845317363</v>
      </c>
      <c r="S115" s="3">
        <f t="shared" si="12"/>
        <v>9.296775270814635</v>
      </c>
      <c r="U115" s="1">
        <v>40969</v>
      </c>
      <c r="V115" s="12">
        <f t="shared" si="17"/>
        <v>1.6951874568316816E-2</v>
      </c>
      <c r="W115" s="6">
        <v>5.285412262156397E-3</v>
      </c>
    </row>
    <row r="116" spans="1:23" x14ac:dyDescent="0.4">
      <c r="A116" s="1">
        <v>41000</v>
      </c>
      <c r="B116" s="4">
        <v>1230656</v>
      </c>
      <c r="C116" s="4">
        <v>5394377</v>
      </c>
      <c r="D116" s="4">
        <v>8178578</v>
      </c>
      <c r="E116" s="4">
        <v>11228021</v>
      </c>
      <c r="F116">
        <v>5311689</v>
      </c>
      <c r="G116">
        <v>8125636</v>
      </c>
      <c r="H116">
        <v>11181167</v>
      </c>
      <c r="I116" s="4"/>
      <c r="J116" s="1">
        <v>41000</v>
      </c>
      <c r="K116" s="6">
        <f t="shared" si="13"/>
        <v>9.3481967609314376E-2</v>
      </c>
      <c r="L116" s="6">
        <f t="shared" si="14"/>
        <v>3.4819610782319987E-2</v>
      </c>
      <c r="M116" s="6">
        <f t="shared" si="15"/>
        <v>2.4473516325093092E-2</v>
      </c>
      <c r="N116" s="6">
        <f t="shared" si="16"/>
        <v>2.1212122314570925E-2</v>
      </c>
      <c r="P116" s="1">
        <v>41000</v>
      </c>
      <c r="Q116" s="3">
        <f t="shared" si="10"/>
        <v>4.3833345792812937</v>
      </c>
      <c r="R116" s="3">
        <f t="shared" si="11"/>
        <v>6.6457060299547557</v>
      </c>
      <c r="S116" s="3">
        <f t="shared" si="12"/>
        <v>9.1236064342919541</v>
      </c>
      <c r="U116" s="1">
        <v>41000</v>
      </c>
      <c r="V116" s="12">
        <f t="shared" si="17"/>
        <v>3.4819610782319987E-2</v>
      </c>
      <c r="W116" s="6">
        <v>5.2798310454065245E-3</v>
      </c>
    </row>
    <row r="117" spans="1:23" x14ac:dyDescent="0.4">
      <c r="A117" s="1">
        <v>41030</v>
      </c>
      <c r="B117" s="4">
        <v>1157070</v>
      </c>
      <c r="C117" s="4">
        <v>5366404</v>
      </c>
      <c r="D117" s="4">
        <v>8157056</v>
      </c>
      <c r="E117" s="4">
        <v>11204900</v>
      </c>
      <c r="F117">
        <v>5312635</v>
      </c>
      <c r="G117">
        <v>8134533</v>
      </c>
      <c r="H117">
        <v>11192149</v>
      </c>
      <c r="I117" s="4"/>
      <c r="J117" s="1">
        <v>41030</v>
      </c>
      <c r="K117" s="6">
        <f t="shared" si="13"/>
        <v>-1.1255791537135074E-2</v>
      </c>
      <c r="L117" s="6">
        <f t="shared" si="14"/>
        <v>3.5933131554568343E-2</v>
      </c>
      <c r="M117" s="6">
        <f t="shared" si="15"/>
        <v>1.8974506699552141E-2</v>
      </c>
      <c r="N117" s="6">
        <f t="shared" si="16"/>
        <v>1.6059874163420806E-2</v>
      </c>
      <c r="P117" s="1">
        <v>41030</v>
      </c>
      <c r="Q117" s="3">
        <f t="shared" si="10"/>
        <v>4.637925103926297</v>
      </c>
      <c r="R117" s="3">
        <f t="shared" si="11"/>
        <v>7.0497515275653155</v>
      </c>
      <c r="S117" s="3">
        <f t="shared" si="12"/>
        <v>9.683856637887077</v>
      </c>
      <c r="U117" s="1">
        <v>41030</v>
      </c>
      <c r="V117" s="12">
        <f t="shared" si="17"/>
        <v>3.5933131554568343E-2</v>
      </c>
      <c r="W117" s="6">
        <v>2.1119324181626542E-3</v>
      </c>
    </row>
    <row r="118" spans="1:23" x14ac:dyDescent="0.4">
      <c r="A118" s="1">
        <v>41061</v>
      </c>
      <c r="B118" s="4">
        <v>1288518</v>
      </c>
      <c r="C118" s="4">
        <v>5350671</v>
      </c>
      <c r="D118" s="4">
        <v>8185426</v>
      </c>
      <c r="E118" s="4">
        <v>11242070</v>
      </c>
      <c r="F118">
        <v>5324359</v>
      </c>
      <c r="G118">
        <v>8145754</v>
      </c>
      <c r="H118">
        <v>11203438</v>
      </c>
      <c r="I118" s="4"/>
      <c r="J118" s="1">
        <v>41061</v>
      </c>
      <c r="K118" s="6">
        <f t="shared" si="13"/>
        <v>0.15206098461615492</v>
      </c>
      <c r="L118" s="6">
        <f t="shared" si="14"/>
        <v>3.0068054895934893E-2</v>
      </c>
      <c r="M118" s="6">
        <f t="shared" si="15"/>
        <v>2.0981353372879985E-2</v>
      </c>
      <c r="N118" s="6">
        <f t="shared" si="16"/>
        <v>1.6894619275197975E-2</v>
      </c>
      <c r="P118" s="1">
        <v>41061</v>
      </c>
      <c r="Q118" s="3">
        <f t="shared" si="10"/>
        <v>4.1525776124198499</v>
      </c>
      <c r="R118" s="3">
        <f t="shared" si="11"/>
        <v>6.352589564134921</v>
      </c>
      <c r="S118" s="3">
        <f t="shared" si="12"/>
        <v>8.7248063278898709</v>
      </c>
      <c r="U118" s="1">
        <v>41061</v>
      </c>
      <c r="V118" s="12">
        <f t="shared" si="17"/>
        <v>3.0068054895934893E-2</v>
      </c>
      <c r="W118" s="6">
        <v>-2.1141649048624922E-3</v>
      </c>
    </row>
    <row r="119" spans="1:23" x14ac:dyDescent="0.4">
      <c r="A119" s="1">
        <v>41091</v>
      </c>
      <c r="B119" s="4">
        <v>1224676</v>
      </c>
      <c r="C119" s="4">
        <v>5352006</v>
      </c>
      <c r="D119" s="4">
        <v>8199760</v>
      </c>
      <c r="E119" s="4">
        <v>11269945</v>
      </c>
      <c r="F119">
        <v>5340754</v>
      </c>
      <c r="G119">
        <v>8171263</v>
      </c>
      <c r="H119">
        <v>11231646</v>
      </c>
      <c r="I119" s="4"/>
      <c r="J119" s="1">
        <v>41091</v>
      </c>
      <c r="K119" s="6">
        <f t="shared" si="13"/>
        <v>9.1078850188650584E-2</v>
      </c>
      <c r="L119" s="6">
        <f t="shared" si="14"/>
        <v>3.6430129640764752E-2</v>
      </c>
      <c r="M119" s="6">
        <f t="shared" si="15"/>
        <v>2.5324505947931453E-2</v>
      </c>
      <c r="N119" s="6">
        <f t="shared" si="16"/>
        <v>2.1370584510490565E-2</v>
      </c>
      <c r="P119" s="1">
        <v>41091</v>
      </c>
      <c r="Q119" s="3">
        <f t="shared" si="10"/>
        <v>4.3701403473245168</v>
      </c>
      <c r="R119" s="3">
        <f t="shared" si="11"/>
        <v>6.695452511521415</v>
      </c>
      <c r="S119" s="3">
        <f t="shared" si="12"/>
        <v>9.2023890400399786</v>
      </c>
      <c r="U119" s="1">
        <v>41091</v>
      </c>
      <c r="V119" s="12">
        <f t="shared" si="17"/>
        <v>3.6430129640764752E-2</v>
      </c>
      <c r="W119" s="6">
        <v>-5.285412262156397E-3</v>
      </c>
    </row>
    <row r="120" spans="1:23" x14ac:dyDescent="0.4">
      <c r="A120" s="1">
        <v>41122</v>
      </c>
      <c r="B120" s="4">
        <v>1225700</v>
      </c>
      <c r="C120" s="4">
        <v>5337947</v>
      </c>
      <c r="D120" s="4">
        <v>8191274</v>
      </c>
      <c r="E120" s="4">
        <v>11261725</v>
      </c>
      <c r="F120">
        <v>5365364</v>
      </c>
      <c r="G120">
        <v>8193283</v>
      </c>
      <c r="H120">
        <v>11257035</v>
      </c>
      <c r="I120" s="4"/>
      <c r="J120" s="1">
        <v>41122</v>
      </c>
      <c r="K120" s="6">
        <f t="shared" si="13"/>
        <v>3.8492072569897173E-2</v>
      </c>
      <c r="L120" s="6">
        <f t="shared" si="14"/>
        <v>3.3539443048758555E-2</v>
      </c>
      <c r="M120" s="6">
        <f t="shared" si="15"/>
        <v>2.3899394968323495E-2</v>
      </c>
      <c r="N120" s="6">
        <f t="shared" si="16"/>
        <v>2.0656981275716468E-2</v>
      </c>
      <c r="P120" s="1">
        <v>41122</v>
      </c>
      <c r="Q120" s="3">
        <f t="shared" si="10"/>
        <v>4.3550191727176308</v>
      </c>
      <c r="R120" s="3">
        <f t="shared" si="11"/>
        <v>6.6829354654483151</v>
      </c>
      <c r="S120" s="3">
        <f t="shared" si="12"/>
        <v>9.1879946153218572</v>
      </c>
      <c r="U120" s="1">
        <v>41122</v>
      </c>
      <c r="V120" s="12">
        <f t="shared" si="17"/>
        <v>3.3539443048758555E-2</v>
      </c>
      <c r="W120" s="6">
        <v>-4.2238648363253084E-3</v>
      </c>
    </row>
    <row r="121" spans="1:23" x14ac:dyDescent="0.4">
      <c r="A121" s="1">
        <v>41153</v>
      </c>
      <c r="B121" s="4">
        <v>1294159</v>
      </c>
      <c r="C121" s="4">
        <v>5349706</v>
      </c>
      <c r="D121" s="4">
        <v>8192726</v>
      </c>
      <c r="E121" s="4">
        <v>11261178</v>
      </c>
      <c r="F121">
        <v>5395553</v>
      </c>
      <c r="G121">
        <v>8211236</v>
      </c>
      <c r="H121">
        <v>11278704</v>
      </c>
      <c r="I121" s="4"/>
      <c r="J121" s="1">
        <v>41153</v>
      </c>
      <c r="K121" s="6">
        <f t="shared" si="13"/>
        <v>0.13950433249010974</v>
      </c>
      <c r="L121" s="6">
        <f t="shared" si="14"/>
        <v>3.1620421498916862E-2</v>
      </c>
      <c r="M121" s="6">
        <f t="shared" si="15"/>
        <v>2.3728861847337024E-2</v>
      </c>
      <c r="N121" s="6">
        <f t="shared" si="16"/>
        <v>2.0351342885637669E-2</v>
      </c>
      <c r="P121" s="1">
        <v>41153</v>
      </c>
      <c r="Q121" s="3">
        <f t="shared" si="10"/>
        <v>4.1337316357572753</v>
      </c>
      <c r="R121" s="3">
        <f t="shared" si="11"/>
        <v>6.3305405286367442</v>
      </c>
      <c r="S121" s="3">
        <f t="shared" si="12"/>
        <v>8.7015413098390546</v>
      </c>
      <c r="U121" s="1">
        <v>41153</v>
      </c>
      <c r="V121" s="12">
        <f t="shared" si="17"/>
        <v>3.1620421498916862E-2</v>
      </c>
      <c r="W121" s="6">
        <v>-3.1678986272438703E-3</v>
      </c>
    </row>
    <row r="122" spans="1:23" x14ac:dyDescent="0.4">
      <c r="A122" s="1">
        <v>41183</v>
      </c>
      <c r="B122" s="4">
        <v>1285454</v>
      </c>
      <c r="C122" s="4">
        <v>5354644</v>
      </c>
      <c r="D122" s="4">
        <v>8183764</v>
      </c>
      <c r="E122" s="4">
        <v>11253832</v>
      </c>
      <c r="F122">
        <v>5397372</v>
      </c>
      <c r="G122">
        <v>8220645</v>
      </c>
      <c r="H122">
        <v>11291286</v>
      </c>
      <c r="I122" s="4"/>
      <c r="J122" s="1">
        <v>41183</v>
      </c>
      <c r="K122" s="6">
        <f t="shared" si="13"/>
        <v>0.10764201245635618</v>
      </c>
      <c r="L122" s="6">
        <f t="shared" si="14"/>
        <v>3.1657121036357427E-2</v>
      </c>
      <c r="M122" s="6">
        <f t="shared" si="15"/>
        <v>1.985700404876467E-2</v>
      </c>
      <c r="N122" s="6">
        <f t="shared" si="16"/>
        <v>1.777764111543001E-2</v>
      </c>
      <c r="P122" s="1">
        <v>41183</v>
      </c>
      <c r="Q122" s="3">
        <f t="shared" si="10"/>
        <v>4.1655664068881499</v>
      </c>
      <c r="R122" s="3">
        <f t="shared" si="11"/>
        <v>6.3664386279088943</v>
      </c>
      <c r="S122" s="3">
        <f t="shared" si="12"/>
        <v>8.7547527955103792</v>
      </c>
      <c r="U122" s="1">
        <v>41183</v>
      </c>
      <c r="V122" s="12">
        <f t="shared" si="17"/>
        <v>3.1657121036357427E-2</v>
      </c>
      <c r="W122" s="6">
        <v>-4.2194092827003704E-3</v>
      </c>
    </row>
    <row r="123" spans="1:23" x14ac:dyDescent="0.4">
      <c r="A123" s="1">
        <v>41214</v>
      </c>
      <c r="B123" s="4">
        <v>1259271</v>
      </c>
      <c r="C123" s="4">
        <v>5354750</v>
      </c>
      <c r="D123" s="4">
        <v>8193913</v>
      </c>
      <c r="E123" s="4">
        <v>11262758</v>
      </c>
      <c r="F123">
        <v>5408115</v>
      </c>
      <c r="G123">
        <v>8222996</v>
      </c>
      <c r="H123">
        <v>11295973</v>
      </c>
      <c r="I123" s="4"/>
      <c r="J123" s="1">
        <v>41214</v>
      </c>
      <c r="K123" s="6">
        <f t="shared" si="13"/>
        <v>6.7821245486845427E-3</v>
      </c>
      <c r="L123" s="6">
        <f t="shared" si="14"/>
        <v>1.4121472236015897E-2</v>
      </c>
      <c r="M123" s="6">
        <f t="shared" si="15"/>
        <v>1.5453673678749835E-2</v>
      </c>
      <c r="N123" s="6">
        <f t="shared" si="16"/>
        <v>1.3329305001130054E-2</v>
      </c>
      <c r="P123" s="1">
        <v>41214</v>
      </c>
      <c r="Q123" s="3">
        <f t="shared" si="10"/>
        <v>4.2522618245000476</v>
      </c>
      <c r="R123" s="3">
        <f t="shared" si="11"/>
        <v>6.5068702447686002</v>
      </c>
      <c r="S123" s="3">
        <f t="shared" si="12"/>
        <v>8.9438714939040125</v>
      </c>
      <c r="U123" s="1">
        <v>41214</v>
      </c>
      <c r="V123" s="12">
        <f t="shared" si="17"/>
        <v>1.4121472236015897E-2</v>
      </c>
      <c r="W123" s="6">
        <v>-1.0615711252655036E-3</v>
      </c>
    </row>
    <row r="124" spans="1:23" x14ac:dyDescent="0.4">
      <c r="A124" s="1">
        <v>41244</v>
      </c>
      <c r="B124" s="4">
        <v>1384746</v>
      </c>
      <c r="C124" s="4">
        <v>5456691</v>
      </c>
      <c r="D124" s="4">
        <v>8276923</v>
      </c>
      <c r="E124" s="4">
        <v>11358541</v>
      </c>
      <c r="F124">
        <v>5434395</v>
      </c>
      <c r="G124">
        <v>8266470</v>
      </c>
      <c r="H124">
        <v>11342430</v>
      </c>
      <c r="I124" s="4"/>
      <c r="J124" s="1">
        <v>41244</v>
      </c>
      <c r="K124" s="6">
        <f t="shared" si="13"/>
        <v>0.20850806096186969</v>
      </c>
      <c r="L124" s="6">
        <f t="shared" si="14"/>
        <v>3.3610632718422906E-2</v>
      </c>
      <c r="M124" s="6">
        <f t="shared" si="15"/>
        <v>2.4024022537893375E-2</v>
      </c>
      <c r="N124" s="6">
        <f t="shared" si="16"/>
        <v>2.0275092874026068E-2</v>
      </c>
      <c r="P124" s="1">
        <v>41244</v>
      </c>
      <c r="Q124" s="3">
        <f t="shared" si="10"/>
        <v>3.9405717727294394</v>
      </c>
      <c r="R124" s="3">
        <f t="shared" si="11"/>
        <v>5.9772138717136576</v>
      </c>
      <c r="S124" s="3">
        <f t="shared" si="12"/>
        <v>8.202616942024024</v>
      </c>
      <c r="U124" s="1">
        <v>41244</v>
      </c>
      <c r="V124" s="12">
        <f t="shared" si="17"/>
        <v>3.3610632718422906E-2</v>
      </c>
      <c r="W124" s="6">
        <v>-2.1208907741251393E-3</v>
      </c>
    </row>
    <row r="125" spans="1:23" x14ac:dyDescent="0.4">
      <c r="A125" s="1">
        <v>41275</v>
      </c>
      <c r="B125" s="4">
        <v>1309383</v>
      </c>
      <c r="C125" s="4">
        <v>5467312</v>
      </c>
      <c r="D125" s="4">
        <v>8299554</v>
      </c>
      <c r="E125" s="4">
        <v>11385130</v>
      </c>
      <c r="F125">
        <v>5461049</v>
      </c>
      <c r="G125">
        <v>8294429</v>
      </c>
      <c r="H125">
        <v>11373335</v>
      </c>
      <c r="I125" s="4"/>
      <c r="J125" s="1">
        <v>41275</v>
      </c>
      <c r="K125" s="6">
        <f t="shared" si="13"/>
        <v>0.15866296309733552</v>
      </c>
      <c r="L125" s="6">
        <f t="shared" si="14"/>
        <v>4.2812774957747157E-2</v>
      </c>
      <c r="M125" s="6">
        <f t="shared" si="15"/>
        <v>3.1296434132030537E-2</v>
      </c>
      <c r="N125" s="6">
        <f t="shared" si="16"/>
        <v>2.6068049389854631E-2</v>
      </c>
      <c r="P125" s="1">
        <v>41275</v>
      </c>
      <c r="Q125" s="3">
        <f t="shared" si="10"/>
        <v>4.1754872332999584</v>
      </c>
      <c r="R125" s="3">
        <f t="shared" si="11"/>
        <v>6.3385228004334868</v>
      </c>
      <c r="S125" s="3">
        <f t="shared" si="12"/>
        <v>8.6950342260438696</v>
      </c>
      <c r="U125" s="1">
        <v>41275</v>
      </c>
      <c r="V125" s="12">
        <f t="shared" si="17"/>
        <v>4.2812774957747157E-2</v>
      </c>
      <c r="W125" s="6">
        <v>-3.1746031746031633E-3</v>
      </c>
    </row>
    <row r="126" spans="1:23" x14ac:dyDescent="0.4">
      <c r="A126" s="1">
        <v>41306</v>
      </c>
      <c r="B126" s="4">
        <v>1313042</v>
      </c>
      <c r="C126" s="4">
        <v>5444604</v>
      </c>
      <c r="D126" s="4">
        <v>8282805</v>
      </c>
      <c r="E126" s="4">
        <v>11365785</v>
      </c>
      <c r="F126">
        <v>5484088</v>
      </c>
      <c r="G126">
        <v>8326773</v>
      </c>
      <c r="H126">
        <v>11407921</v>
      </c>
      <c r="I126" s="4"/>
      <c r="J126" s="1">
        <v>41306</v>
      </c>
      <c r="K126" s="6">
        <f t="shared" si="13"/>
        <v>9.6234267704702559E-2</v>
      </c>
      <c r="L126" s="6">
        <f t="shared" si="14"/>
        <v>2.6044389399823009E-2</v>
      </c>
      <c r="M126" s="6">
        <f t="shared" si="15"/>
        <v>2.34900386236645E-2</v>
      </c>
      <c r="N126" s="6">
        <f t="shared" si="16"/>
        <v>2.0685298162758547E-2</v>
      </c>
      <c r="P126" s="1">
        <v>41306</v>
      </c>
      <c r="Q126" s="3">
        <f t="shared" si="10"/>
        <v>4.1465573835414249</v>
      </c>
      <c r="R126" s="3">
        <f t="shared" si="11"/>
        <v>6.3081036250173259</v>
      </c>
      <c r="S126" s="3">
        <f t="shared" si="12"/>
        <v>8.6560711690867471</v>
      </c>
      <c r="U126" s="1">
        <v>41306</v>
      </c>
      <c r="V126" s="12">
        <f t="shared" si="17"/>
        <v>2.6044389399823009E-2</v>
      </c>
      <c r="W126" s="6">
        <v>-7.3917634635691787E-3</v>
      </c>
    </row>
    <row r="127" spans="1:23" x14ac:dyDescent="0.4">
      <c r="A127" s="1">
        <v>41334</v>
      </c>
      <c r="B127" s="4">
        <v>1460409</v>
      </c>
      <c r="C127" s="4">
        <v>5520683</v>
      </c>
      <c r="D127" s="4">
        <v>8338735</v>
      </c>
      <c r="E127" s="4">
        <v>11414268</v>
      </c>
      <c r="F127">
        <v>5512289</v>
      </c>
      <c r="G127">
        <v>8362192</v>
      </c>
      <c r="H127">
        <v>11445441</v>
      </c>
      <c r="I127" s="4"/>
      <c r="J127" s="1">
        <v>41334</v>
      </c>
      <c r="K127" s="6">
        <f t="shared" si="13"/>
        <v>0.18669148811690683</v>
      </c>
      <c r="L127" s="6">
        <f t="shared" si="14"/>
        <v>2.3414381308536569E-2</v>
      </c>
      <c r="M127" s="6">
        <f t="shared" si="15"/>
        <v>1.9582499549432697E-2</v>
      </c>
      <c r="N127" s="6">
        <f t="shared" si="16"/>
        <v>1.6587696086425296E-2</v>
      </c>
      <c r="P127" s="1">
        <v>41334</v>
      </c>
      <c r="Q127" s="3">
        <f t="shared" si="10"/>
        <v>3.7802307435793669</v>
      </c>
      <c r="R127" s="3">
        <f t="shared" si="11"/>
        <v>5.7098627850143346</v>
      </c>
      <c r="S127" s="3">
        <f t="shared" si="12"/>
        <v>7.815802285524124</v>
      </c>
      <c r="U127" s="1">
        <v>41334</v>
      </c>
      <c r="V127" s="12">
        <f t="shared" si="17"/>
        <v>2.3414381308536569E-2</v>
      </c>
      <c r="W127" s="6">
        <v>-9.4637223974762819E-3</v>
      </c>
    </row>
    <row r="128" spans="1:23" x14ac:dyDescent="0.4">
      <c r="A128" s="1">
        <v>41365</v>
      </c>
      <c r="B128" s="4">
        <v>1552803</v>
      </c>
      <c r="C128" s="4">
        <v>5608485</v>
      </c>
      <c r="D128" s="4">
        <v>8437335</v>
      </c>
      <c r="E128" s="4">
        <v>11516195</v>
      </c>
      <c r="F128">
        <v>5528902</v>
      </c>
      <c r="G128">
        <v>8386802</v>
      </c>
      <c r="H128">
        <v>11472531</v>
      </c>
      <c r="I128" s="4"/>
      <c r="J128" s="1">
        <v>41365</v>
      </c>
      <c r="K128" s="6">
        <f t="shared" si="13"/>
        <v>0.34201301563431774</v>
      </c>
      <c r="L128" s="6">
        <f t="shared" si="14"/>
        <v>4.5110468760831246E-2</v>
      </c>
      <c r="M128" s="6">
        <f t="shared" si="15"/>
        <v>3.4360313328730463E-2</v>
      </c>
      <c r="N128" s="6">
        <f t="shared" si="16"/>
        <v>2.7782041785290312E-2</v>
      </c>
      <c r="P128" s="1">
        <v>41365</v>
      </c>
      <c r="Q128" s="3">
        <f t="shared" si="10"/>
        <v>3.6118458040073338</v>
      </c>
      <c r="R128" s="3">
        <f t="shared" si="11"/>
        <v>5.4336158546834339</v>
      </c>
      <c r="S128" s="3">
        <f t="shared" si="12"/>
        <v>7.416391519078724</v>
      </c>
      <c r="U128" s="1">
        <v>41365</v>
      </c>
      <c r="V128" s="12">
        <f t="shared" si="17"/>
        <v>4.5110468760831246E-2</v>
      </c>
      <c r="W128" s="6">
        <v>-7.3529411764706731E-3</v>
      </c>
    </row>
    <row r="129" spans="1:23" x14ac:dyDescent="0.4">
      <c r="A129" s="1">
        <v>41395</v>
      </c>
      <c r="B129" s="4">
        <v>1591640</v>
      </c>
      <c r="C129" s="4">
        <v>5603539</v>
      </c>
      <c r="D129" s="4">
        <v>8440305</v>
      </c>
      <c r="E129" s="4">
        <v>11518374</v>
      </c>
      <c r="F129">
        <v>5548261</v>
      </c>
      <c r="G129">
        <v>8416450</v>
      </c>
      <c r="H129">
        <v>11505377</v>
      </c>
      <c r="I129" s="4"/>
      <c r="J129" s="1">
        <v>41395</v>
      </c>
      <c r="K129" s="6">
        <f t="shared" si="13"/>
        <v>0.23524855686920954</v>
      </c>
      <c r="L129" s="6">
        <f t="shared" si="14"/>
        <v>4.7259119463708421E-2</v>
      </c>
      <c r="M129" s="6">
        <f t="shared" si="15"/>
        <v>3.113814723876307E-2</v>
      </c>
      <c r="N129" s="6">
        <f t="shared" si="16"/>
        <v>2.4577680089165055E-2</v>
      </c>
      <c r="P129" s="1">
        <v>41395</v>
      </c>
      <c r="Q129" s="3">
        <f t="shared" si="10"/>
        <v>3.5206070468196327</v>
      </c>
      <c r="R129" s="3">
        <f t="shared" si="11"/>
        <v>5.3028982684526653</v>
      </c>
      <c r="S129" s="3">
        <f t="shared" si="12"/>
        <v>7.2367960091477972</v>
      </c>
      <c r="U129" s="1">
        <v>41395</v>
      </c>
      <c r="V129" s="12">
        <f t="shared" si="17"/>
        <v>4.7259119463708421E-2</v>
      </c>
      <c r="W129" s="6">
        <v>-3.1612223393046035E-3</v>
      </c>
    </row>
    <row r="130" spans="1:23" x14ac:dyDescent="0.4">
      <c r="A130" s="1">
        <v>41426</v>
      </c>
      <c r="B130" s="4">
        <v>1731250</v>
      </c>
      <c r="C130" s="4">
        <v>5627126</v>
      </c>
      <c r="D130" s="4">
        <v>8496379</v>
      </c>
      <c r="E130" s="4">
        <v>11585000</v>
      </c>
      <c r="F130">
        <v>5598278</v>
      </c>
      <c r="G130">
        <v>8456370</v>
      </c>
      <c r="H130">
        <v>11547515</v>
      </c>
      <c r="I130" s="4"/>
      <c r="J130" s="1">
        <v>41426</v>
      </c>
      <c r="K130" s="6">
        <f t="shared" si="13"/>
        <v>0.41363919926576509</v>
      </c>
      <c r="L130" s="6">
        <f t="shared" si="14"/>
        <v>5.1405024583305758E-2</v>
      </c>
      <c r="M130" s="6">
        <f t="shared" si="15"/>
        <v>3.6174107534854727E-2</v>
      </c>
      <c r="N130" s="6">
        <f t="shared" si="16"/>
        <v>2.7955327199910895E-2</v>
      </c>
      <c r="P130" s="1">
        <v>41426</v>
      </c>
      <c r="Q130" s="3">
        <f t="shared" si="10"/>
        <v>3.2503254873646208</v>
      </c>
      <c r="R130" s="3">
        <f t="shared" si="11"/>
        <v>4.9076557400722018</v>
      </c>
      <c r="S130" s="3">
        <f t="shared" si="12"/>
        <v>6.6916967509025271</v>
      </c>
      <c r="U130" s="1">
        <v>41426</v>
      </c>
      <c r="V130" s="12">
        <f t="shared" si="17"/>
        <v>5.1405024583305758E-2</v>
      </c>
      <c r="W130" s="6">
        <v>2.1186440677964935E-3</v>
      </c>
    </row>
    <row r="131" spans="1:23" x14ac:dyDescent="0.4">
      <c r="A131" s="1">
        <v>41456</v>
      </c>
      <c r="B131" s="4">
        <v>1733118</v>
      </c>
      <c r="C131" s="4">
        <v>5633167</v>
      </c>
      <c r="D131" s="4">
        <v>8505401</v>
      </c>
      <c r="E131" s="4">
        <v>11608340</v>
      </c>
      <c r="F131">
        <v>5624245</v>
      </c>
      <c r="G131">
        <v>8479973</v>
      </c>
      <c r="H131">
        <v>11574141</v>
      </c>
      <c r="I131" s="4"/>
      <c r="J131" s="1">
        <v>41456</v>
      </c>
      <c r="K131" s="6">
        <f t="shared" si="13"/>
        <v>0.41398221424492121</v>
      </c>
      <c r="L131" s="6">
        <f t="shared" si="14"/>
        <v>5.5305906933883042E-2</v>
      </c>
      <c r="M131" s="6">
        <f t="shared" si="15"/>
        <v>3.834897965810935E-2</v>
      </c>
      <c r="N131" s="6">
        <f t="shared" si="16"/>
        <v>3.0778144556007137E-2</v>
      </c>
      <c r="P131" s="1">
        <v>41456</v>
      </c>
      <c r="Q131" s="3">
        <f t="shared" si="10"/>
        <v>3.2503078267030867</v>
      </c>
      <c r="R131" s="3">
        <f t="shared" si="11"/>
        <v>4.9075717868027455</v>
      </c>
      <c r="S131" s="3">
        <f t="shared" si="12"/>
        <v>6.6979513224142844</v>
      </c>
      <c r="U131" s="1">
        <v>41456</v>
      </c>
      <c r="V131" s="12">
        <f t="shared" si="17"/>
        <v>5.5305906933883042E-2</v>
      </c>
      <c r="W131" s="6">
        <v>7.4388947927737092E-3</v>
      </c>
    </row>
    <row r="132" spans="1:23" x14ac:dyDescent="0.4">
      <c r="A132" s="1">
        <v>41487</v>
      </c>
      <c r="B132" s="4">
        <v>1769926</v>
      </c>
      <c r="C132" s="4">
        <v>5615221</v>
      </c>
      <c r="D132" s="4">
        <v>8498909</v>
      </c>
      <c r="E132" s="4">
        <v>11602679</v>
      </c>
      <c r="F132">
        <v>5643692</v>
      </c>
      <c r="G132">
        <v>8505425</v>
      </c>
      <c r="H132">
        <v>11602210</v>
      </c>
      <c r="I132" s="4"/>
      <c r="J132" s="1">
        <v>41487</v>
      </c>
      <c r="K132" s="6">
        <f t="shared" si="13"/>
        <v>0.36762638902947775</v>
      </c>
      <c r="L132" s="6">
        <f t="shared" si="14"/>
        <v>4.9631699386844863E-2</v>
      </c>
      <c r="M132" s="6">
        <f t="shared" si="15"/>
        <v>3.7372542423608435E-2</v>
      </c>
      <c r="N132" s="6">
        <f t="shared" si="16"/>
        <v>3.032551301471309E-2</v>
      </c>
      <c r="P132" s="1">
        <v>41487</v>
      </c>
      <c r="Q132" s="3">
        <f t="shared" si="10"/>
        <v>3.1725738816199094</v>
      </c>
      <c r="R132" s="3">
        <f t="shared" si="11"/>
        <v>4.801844257895528</v>
      </c>
      <c r="S132" s="3">
        <f t="shared" si="12"/>
        <v>6.5554599457830438</v>
      </c>
      <c r="U132" s="1">
        <v>41487</v>
      </c>
      <c r="V132" s="12">
        <f t="shared" si="17"/>
        <v>4.9631699386844863E-2</v>
      </c>
      <c r="W132" s="6">
        <v>8.4835630965005571E-3</v>
      </c>
    </row>
    <row r="133" spans="1:23" x14ac:dyDescent="0.4">
      <c r="A133" s="1">
        <v>41518</v>
      </c>
      <c r="B133" s="4">
        <v>1855551</v>
      </c>
      <c r="C133" s="4">
        <v>5624546</v>
      </c>
      <c r="D133" s="4">
        <v>8507913</v>
      </c>
      <c r="E133" s="4">
        <v>11610682</v>
      </c>
      <c r="F133">
        <v>5671727</v>
      </c>
      <c r="G133">
        <v>8531346</v>
      </c>
      <c r="H133">
        <v>11633203</v>
      </c>
      <c r="I133" s="4"/>
      <c r="J133" s="1">
        <v>41518</v>
      </c>
      <c r="K133" s="6">
        <f t="shared" si="13"/>
        <v>0.4434985615976923</v>
      </c>
      <c r="L133" s="6">
        <f t="shared" si="14"/>
        <v>5.0405218348782865E-2</v>
      </c>
      <c r="M133" s="6">
        <f t="shared" si="15"/>
        <v>3.9608791260353993E-2</v>
      </c>
      <c r="N133" s="6">
        <f t="shared" si="16"/>
        <v>3.1709199142123223E-2</v>
      </c>
      <c r="P133" s="1">
        <v>41518</v>
      </c>
      <c r="Q133" s="3">
        <f t="shared" si="10"/>
        <v>3.0311998969578307</v>
      </c>
      <c r="R133" s="3">
        <f t="shared" si="11"/>
        <v>4.5851140712381389</v>
      </c>
      <c r="S133" s="3">
        <f t="shared" si="12"/>
        <v>6.2572691346128453</v>
      </c>
      <c r="U133" s="1">
        <v>41518</v>
      </c>
      <c r="V133" s="12">
        <f t="shared" si="17"/>
        <v>5.0405218348782865E-2</v>
      </c>
      <c r="W133" s="6">
        <v>1.0593220338983134E-2</v>
      </c>
    </row>
    <row r="134" spans="1:23" x14ac:dyDescent="0.4">
      <c r="A134" s="1">
        <v>41548</v>
      </c>
      <c r="B134" s="4">
        <v>1898077</v>
      </c>
      <c r="C134" s="4">
        <v>5649505</v>
      </c>
      <c r="D134" s="4">
        <v>8520882</v>
      </c>
      <c r="E134" s="4">
        <v>11625774</v>
      </c>
      <c r="F134">
        <v>5694294</v>
      </c>
      <c r="G134">
        <v>8559753</v>
      </c>
      <c r="H134">
        <v>11664562</v>
      </c>
      <c r="I134" s="4"/>
      <c r="J134" s="1">
        <v>41548</v>
      </c>
      <c r="K134" s="6">
        <f t="shared" si="13"/>
        <v>0.5072823879847943</v>
      </c>
      <c r="L134" s="6">
        <f t="shared" si="14"/>
        <v>5.5045520332415165E-2</v>
      </c>
      <c r="M134" s="6">
        <f t="shared" si="15"/>
        <v>3.9903889631242029E-2</v>
      </c>
      <c r="N134" s="6">
        <f t="shared" si="16"/>
        <v>3.2231536893538859E-2</v>
      </c>
      <c r="P134" s="1">
        <v>41548</v>
      </c>
      <c r="Q134" s="3">
        <f t="shared" si="10"/>
        <v>2.97643615090431</v>
      </c>
      <c r="R134" s="3">
        <f t="shared" si="11"/>
        <v>4.4892182983092885</v>
      </c>
      <c r="S134" s="3">
        <f t="shared" si="12"/>
        <v>6.1250275937172205</v>
      </c>
      <c r="U134" s="1">
        <v>41548</v>
      </c>
      <c r="V134" s="12">
        <f t="shared" si="17"/>
        <v>5.5045520332415165E-2</v>
      </c>
      <c r="W134" s="6">
        <v>1.1652542372881269E-2</v>
      </c>
    </row>
    <row r="135" spans="1:23" x14ac:dyDescent="0.4">
      <c r="A135" s="1">
        <v>41579</v>
      </c>
      <c r="B135" s="4">
        <v>1916182</v>
      </c>
      <c r="C135" s="4">
        <v>5664121</v>
      </c>
      <c r="D135" s="4">
        <v>8550157</v>
      </c>
      <c r="E135" s="4">
        <v>11655386</v>
      </c>
      <c r="F135">
        <v>5714618</v>
      </c>
      <c r="G135">
        <v>8575679</v>
      </c>
      <c r="H135">
        <v>11684200</v>
      </c>
      <c r="I135" s="4"/>
      <c r="J135" s="1">
        <v>41579</v>
      </c>
      <c r="K135" s="6">
        <f t="shared" si="13"/>
        <v>0.38377868576619822</v>
      </c>
      <c r="L135" s="6">
        <f t="shared" si="14"/>
        <v>3.801388057340982E-2</v>
      </c>
      <c r="M135" s="6">
        <f t="shared" si="15"/>
        <v>3.3011543057728021E-2</v>
      </c>
      <c r="N135" s="6">
        <f t="shared" si="16"/>
        <v>2.6134078311642384E-2</v>
      </c>
      <c r="P135" s="1">
        <v>41579</v>
      </c>
      <c r="Q135" s="3">
        <f t="shared" si="10"/>
        <v>2.9559410327411486</v>
      </c>
      <c r="R135" s="3">
        <f t="shared" si="11"/>
        <v>4.4620798024404777</v>
      </c>
      <c r="S135" s="3">
        <f t="shared" si="12"/>
        <v>6.0826090632309455</v>
      </c>
      <c r="U135" s="1">
        <v>41579</v>
      </c>
      <c r="V135" s="12">
        <f t="shared" si="17"/>
        <v>3.801388057340982E-2</v>
      </c>
      <c r="W135" s="6">
        <v>1.4877789585547418E-2</v>
      </c>
    </row>
    <row r="136" spans="1:23" x14ac:dyDescent="0.4">
      <c r="A136" s="1">
        <v>41609</v>
      </c>
      <c r="B136" s="4">
        <v>2018472</v>
      </c>
      <c r="C136" s="4">
        <v>5769353</v>
      </c>
      <c r="D136" s="4">
        <v>8627674</v>
      </c>
      <c r="E136" s="4">
        <v>11745546</v>
      </c>
      <c r="F136">
        <v>5743922</v>
      </c>
      <c r="G136">
        <v>8610271</v>
      </c>
      <c r="H136">
        <v>11722030</v>
      </c>
      <c r="I136" s="4"/>
      <c r="J136" s="1">
        <v>41609</v>
      </c>
      <c r="K136" s="6">
        <f t="shared" si="13"/>
        <v>0.5415443762443839</v>
      </c>
      <c r="L136" s="6">
        <f t="shared" si="14"/>
        <v>5.5244880848211997E-2</v>
      </c>
      <c r="M136" s="6">
        <f t="shared" si="15"/>
        <v>3.9534654512760614E-2</v>
      </c>
      <c r="N136" s="6">
        <f t="shared" si="16"/>
        <v>3.165673119235346E-2</v>
      </c>
      <c r="P136" s="1">
        <v>41609</v>
      </c>
      <c r="Q136" s="3">
        <f t="shared" si="10"/>
        <v>2.8582774494766339</v>
      </c>
      <c r="R136" s="3">
        <f t="shared" si="11"/>
        <v>4.2743590200904444</v>
      </c>
      <c r="S136" s="3">
        <f t="shared" si="12"/>
        <v>5.8190284532061876</v>
      </c>
      <c r="U136" s="1">
        <v>41609</v>
      </c>
      <c r="V136" s="12">
        <f t="shared" si="17"/>
        <v>5.5244880848211997E-2</v>
      </c>
      <c r="W136" s="6">
        <v>1.5940488841657885E-2</v>
      </c>
    </row>
    <row r="137" spans="1:23" x14ac:dyDescent="0.4">
      <c r="A137" s="1">
        <v>41640</v>
      </c>
      <c r="B137" s="4">
        <v>2008792</v>
      </c>
      <c r="C137" s="4">
        <v>5789015</v>
      </c>
      <c r="D137" s="4">
        <v>8658882</v>
      </c>
      <c r="E137" s="4">
        <v>11778517</v>
      </c>
      <c r="F137">
        <v>5783440</v>
      </c>
      <c r="G137">
        <v>8647719</v>
      </c>
      <c r="H137">
        <v>11759927</v>
      </c>
      <c r="I137" s="4"/>
      <c r="J137" s="1">
        <v>41640</v>
      </c>
      <c r="K137" s="6">
        <f t="shared" si="13"/>
        <v>0.52987642436418647</v>
      </c>
      <c r="L137" s="6">
        <f t="shared" si="14"/>
        <v>6.3257309438849996E-2</v>
      </c>
      <c r="M137" s="6">
        <f t="shared" si="15"/>
        <v>4.5404545923753981E-2</v>
      </c>
      <c r="N137" s="6">
        <f t="shared" si="16"/>
        <v>3.6313549833997483E-2</v>
      </c>
      <c r="P137" s="1">
        <v>41640</v>
      </c>
      <c r="Q137" s="3">
        <f t="shared" ref="Q137:Q200" si="18">C137/$B137</f>
        <v>2.8818389360371808</v>
      </c>
      <c r="R137" s="3">
        <f t="shared" ref="R137:R200" si="19">D137/$B137</f>
        <v>4.3104920768302541</v>
      </c>
      <c r="S137" s="3">
        <f t="shared" ref="S137:S200" si="20">E137/$B137</f>
        <v>5.8634826303569509</v>
      </c>
      <c r="U137" s="1">
        <v>41640</v>
      </c>
      <c r="V137" s="12">
        <f t="shared" si="17"/>
        <v>6.3257309438849996E-2</v>
      </c>
      <c r="W137" s="6">
        <v>1.3800424628449992E-2</v>
      </c>
    </row>
    <row r="138" spans="1:23" x14ac:dyDescent="0.4">
      <c r="A138" s="1">
        <v>41671</v>
      </c>
      <c r="B138" s="4">
        <v>2047524</v>
      </c>
      <c r="C138" s="4">
        <v>5739022</v>
      </c>
      <c r="D138" s="4">
        <v>8611077</v>
      </c>
      <c r="E138" s="4">
        <v>11726815</v>
      </c>
      <c r="F138">
        <v>5781331</v>
      </c>
      <c r="G138">
        <v>8653513</v>
      </c>
      <c r="H138">
        <v>11766530</v>
      </c>
      <c r="I138" s="4"/>
      <c r="J138" s="1">
        <v>41671</v>
      </c>
      <c r="K138" s="6">
        <f t="shared" si="13"/>
        <v>0.40202094070907535</v>
      </c>
      <c r="L138" s="6">
        <f t="shared" si="14"/>
        <v>3.9549273160585319E-2</v>
      </c>
      <c r="M138" s="6">
        <f t="shared" si="15"/>
        <v>3.2659869872348812E-2</v>
      </c>
      <c r="N138" s="6">
        <f t="shared" si="16"/>
        <v>2.7382132608065657E-2</v>
      </c>
      <c r="P138" s="1">
        <v>41671</v>
      </c>
      <c r="Q138" s="3">
        <f t="shared" si="18"/>
        <v>2.8029082931384441</v>
      </c>
      <c r="R138" s="3">
        <f t="shared" si="19"/>
        <v>4.2056049159863331</v>
      </c>
      <c r="S138" s="3">
        <f t="shared" si="20"/>
        <v>5.7273150400190671</v>
      </c>
      <c r="U138" s="1">
        <v>41671</v>
      </c>
      <c r="V138" s="12">
        <f t="shared" si="17"/>
        <v>3.9549273160585319E-2</v>
      </c>
      <c r="W138" s="6">
        <v>1.5957446808510634E-2</v>
      </c>
    </row>
    <row r="139" spans="1:23" x14ac:dyDescent="0.4">
      <c r="A139" s="1">
        <v>41699</v>
      </c>
      <c r="B139" s="4">
        <v>2198854</v>
      </c>
      <c r="C139" s="4">
        <v>5798442</v>
      </c>
      <c r="D139" s="4">
        <v>8634439</v>
      </c>
      <c r="E139" s="4">
        <v>11739845</v>
      </c>
      <c r="F139">
        <v>5792716</v>
      </c>
      <c r="G139">
        <v>8662717</v>
      </c>
      <c r="H139">
        <v>11775717</v>
      </c>
      <c r="I139" s="4"/>
      <c r="J139" s="1">
        <v>41699</v>
      </c>
      <c r="K139" s="6">
        <f t="shared" si="13"/>
        <v>0.41605470880723439</v>
      </c>
      <c r="L139" s="6">
        <f t="shared" si="14"/>
        <v>3.3869574403782909E-2</v>
      </c>
      <c r="M139" s="6">
        <f t="shared" si="15"/>
        <v>2.3360930910056421E-2</v>
      </c>
      <c r="N139" s="6">
        <f t="shared" si="16"/>
        <v>1.9420476989144397E-2</v>
      </c>
      <c r="P139" s="1">
        <v>41699</v>
      </c>
      <c r="Q139" s="3">
        <f t="shared" si="18"/>
        <v>2.6370291069802723</v>
      </c>
      <c r="R139" s="3">
        <f t="shared" si="19"/>
        <v>3.9267905008699988</v>
      </c>
      <c r="S139" s="3">
        <f t="shared" si="20"/>
        <v>5.3390743541863168</v>
      </c>
      <c r="U139" s="1">
        <v>41699</v>
      </c>
      <c r="V139" s="12">
        <f t="shared" si="17"/>
        <v>3.3869574403782909E-2</v>
      </c>
      <c r="W139" s="6">
        <v>1.5923566878980999E-2</v>
      </c>
    </row>
    <row r="140" spans="1:23" x14ac:dyDescent="0.4">
      <c r="A140" s="1">
        <v>41730</v>
      </c>
      <c r="B140" s="4">
        <v>2255346</v>
      </c>
      <c r="C140" s="4">
        <v>5888099</v>
      </c>
      <c r="D140" s="4">
        <v>8728308</v>
      </c>
      <c r="E140" s="4">
        <v>11835518</v>
      </c>
      <c r="F140">
        <v>5809344</v>
      </c>
      <c r="G140">
        <v>8681044</v>
      </c>
      <c r="H140">
        <v>11795845</v>
      </c>
      <c r="I140" s="4"/>
      <c r="J140" s="1">
        <v>41730</v>
      </c>
      <c r="K140" s="6">
        <f t="shared" si="13"/>
        <v>0.41699504913171315</v>
      </c>
      <c r="L140" s="6">
        <f t="shared" si="14"/>
        <v>5.0782193181844626E-2</v>
      </c>
      <c r="M140" s="6">
        <f t="shared" si="15"/>
        <v>3.4122345104827367E-2</v>
      </c>
      <c r="N140" s="6">
        <f t="shared" si="16"/>
        <v>2.7533747384830498E-2</v>
      </c>
      <c r="P140" s="1">
        <v>41730</v>
      </c>
      <c r="Q140" s="3">
        <f t="shared" si="18"/>
        <v>2.6107297948962156</v>
      </c>
      <c r="R140" s="3">
        <f t="shared" si="19"/>
        <v>3.8700527546549397</v>
      </c>
      <c r="S140" s="3">
        <f t="shared" si="20"/>
        <v>5.2477615408012781</v>
      </c>
      <c r="U140" s="1">
        <v>41730</v>
      </c>
      <c r="V140" s="12">
        <f t="shared" si="17"/>
        <v>5.0782193181844626E-2</v>
      </c>
      <c r="W140" s="6">
        <v>3.3862433862433816E-2</v>
      </c>
    </row>
    <row r="141" spans="1:23" x14ac:dyDescent="0.4">
      <c r="A141" s="1">
        <v>41760</v>
      </c>
      <c r="B141" s="4">
        <v>2266191</v>
      </c>
      <c r="C141" s="4">
        <v>5869597</v>
      </c>
      <c r="D141" s="4">
        <v>8716091</v>
      </c>
      <c r="E141" s="4">
        <v>11823445</v>
      </c>
      <c r="F141">
        <v>5810621</v>
      </c>
      <c r="G141">
        <v>8688537</v>
      </c>
      <c r="H141">
        <v>11807636</v>
      </c>
      <c r="I141" s="4"/>
      <c r="J141" s="1">
        <v>41760</v>
      </c>
      <c r="K141" s="6">
        <f t="shared" si="13"/>
        <v>0.30899119133574016</v>
      </c>
      <c r="L141" s="6">
        <f t="shared" si="14"/>
        <v>4.3089669575552492E-2</v>
      </c>
      <c r="M141" s="6">
        <f t="shared" si="15"/>
        <v>2.5859486729582049E-2</v>
      </c>
      <c r="N141" s="6">
        <f t="shared" si="16"/>
        <v>2.0582218385843731E-2</v>
      </c>
      <c r="P141" s="1">
        <v>41760</v>
      </c>
      <c r="Q141" s="3">
        <f t="shared" si="18"/>
        <v>2.5900716223831091</v>
      </c>
      <c r="R141" s="3">
        <f t="shared" si="19"/>
        <v>3.8461413887885003</v>
      </c>
      <c r="S141" s="3">
        <f t="shared" si="20"/>
        <v>5.2173206053682151</v>
      </c>
      <c r="U141" s="1">
        <v>41760</v>
      </c>
      <c r="V141" s="12">
        <f t="shared" si="17"/>
        <v>4.3089669575552492E-2</v>
      </c>
      <c r="W141" s="6">
        <v>3.6997885835095223E-2</v>
      </c>
    </row>
    <row r="142" spans="1:23" x14ac:dyDescent="0.4">
      <c r="A142" s="1">
        <v>41791</v>
      </c>
      <c r="B142" s="4">
        <v>2434304</v>
      </c>
      <c r="C142" s="4">
        <v>5868525</v>
      </c>
      <c r="D142" s="4">
        <v>8753539</v>
      </c>
      <c r="E142" s="4">
        <v>11872062</v>
      </c>
      <c r="F142">
        <v>5837560</v>
      </c>
      <c r="G142">
        <v>8715250</v>
      </c>
      <c r="H142">
        <v>11837159</v>
      </c>
      <c r="I142" s="4"/>
      <c r="J142" s="1">
        <v>41791</v>
      </c>
      <c r="K142" s="6">
        <f t="shared" si="13"/>
        <v>0.40458064598025056</v>
      </c>
      <c r="L142" s="6">
        <f t="shared" si="14"/>
        <v>4.1780760272152495E-2</v>
      </c>
      <c r="M142" s="6">
        <f t="shared" si="15"/>
        <v>2.9174168272606993E-2</v>
      </c>
      <c r="N142" s="6">
        <f t="shared" si="16"/>
        <v>2.2718321482658066E-2</v>
      </c>
      <c r="P142" s="1">
        <v>41791</v>
      </c>
      <c r="Q142" s="3">
        <f t="shared" si="18"/>
        <v>2.410760940293406</v>
      </c>
      <c r="R142" s="3">
        <f t="shared" si="19"/>
        <v>3.5959103710958038</v>
      </c>
      <c r="S142" s="3">
        <f t="shared" si="20"/>
        <v>4.8769841400252396</v>
      </c>
      <c r="U142" s="1">
        <v>41791</v>
      </c>
      <c r="V142" s="12">
        <f t="shared" si="17"/>
        <v>4.1780760272152495E-2</v>
      </c>
      <c r="W142" s="6">
        <v>3.5940803382663811E-2</v>
      </c>
    </row>
    <row r="143" spans="1:23" x14ac:dyDescent="0.4">
      <c r="A143" s="1">
        <v>41821</v>
      </c>
      <c r="B143" s="4">
        <v>2431863</v>
      </c>
      <c r="C143" s="4">
        <v>5859524</v>
      </c>
      <c r="D143" s="4">
        <v>8757077</v>
      </c>
      <c r="E143" s="4">
        <v>11891727</v>
      </c>
      <c r="F143">
        <v>5851467</v>
      </c>
      <c r="G143">
        <v>8735260</v>
      </c>
      <c r="H143">
        <v>11861589</v>
      </c>
      <c r="I143" s="4"/>
      <c r="J143" s="1">
        <v>41821</v>
      </c>
      <c r="K143" s="6">
        <f t="shared" si="13"/>
        <v>0.37399134201090889</v>
      </c>
      <c r="L143" s="6">
        <f t="shared" si="14"/>
        <v>4.3507281369691508E-2</v>
      </c>
      <c r="M143" s="6">
        <f t="shared" si="15"/>
        <v>3.0376604808923124E-2</v>
      </c>
      <c r="N143" s="6">
        <f t="shared" si="16"/>
        <v>2.4912177610015851E-2</v>
      </c>
      <c r="P143" s="1">
        <v>41821</v>
      </c>
      <c r="Q143" s="3">
        <f t="shared" si="18"/>
        <v>2.4094794813688107</v>
      </c>
      <c r="R143" s="3">
        <f t="shared" si="19"/>
        <v>3.6009746437196504</v>
      </c>
      <c r="S143" s="3">
        <f t="shared" si="20"/>
        <v>4.8899658410033791</v>
      </c>
      <c r="U143" s="1">
        <v>41821</v>
      </c>
      <c r="V143" s="12">
        <f t="shared" si="17"/>
        <v>4.3507281369691508E-2</v>
      </c>
      <c r="W143" s="6">
        <v>3.4810126582278444E-2</v>
      </c>
    </row>
    <row r="144" spans="1:23" x14ac:dyDescent="0.4">
      <c r="A144" s="1">
        <v>41852</v>
      </c>
      <c r="B144" s="4">
        <v>2434928</v>
      </c>
      <c r="C144" s="4">
        <v>5851045</v>
      </c>
      <c r="D144" s="4">
        <v>8751629</v>
      </c>
      <c r="E144" s="4">
        <v>11887733</v>
      </c>
      <c r="F144">
        <v>5877908</v>
      </c>
      <c r="G144">
        <v>8760233</v>
      </c>
      <c r="H144">
        <v>11888583</v>
      </c>
      <c r="I144" s="4"/>
      <c r="J144" s="1">
        <v>41852</v>
      </c>
      <c r="K144" s="6">
        <f t="shared" si="13"/>
        <v>0.31223986837332962</v>
      </c>
      <c r="L144" s="6">
        <f t="shared" si="14"/>
        <v>4.0269739104276114E-2</v>
      </c>
      <c r="M144" s="6">
        <f t="shared" si="15"/>
        <v>2.8645803030660888E-2</v>
      </c>
      <c r="N144" s="6">
        <f t="shared" si="16"/>
        <v>2.386173353124299E-2</v>
      </c>
      <c r="P144" s="1">
        <v>41852</v>
      </c>
      <c r="Q144" s="3">
        <f t="shared" si="18"/>
        <v>2.4029642765617711</v>
      </c>
      <c r="R144" s="3">
        <f t="shared" si="19"/>
        <v>3.5942044282212864</v>
      </c>
      <c r="S144" s="3">
        <f t="shared" si="20"/>
        <v>4.8821702325489706</v>
      </c>
      <c r="U144" s="1">
        <v>41852</v>
      </c>
      <c r="V144" s="12">
        <f t="shared" si="17"/>
        <v>4.0269739104276114E-2</v>
      </c>
      <c r="W144" s="6">
        <v>3.3648790746582558E-2</v>
      </c>
    </row>
    <row r="145" spans="1:23" x14ac:dyDescent="0.4">
      <c r="A145" s="1">
        <v>41883</v>
      </c>
      <c r="B145" s="4">
        <v>2525844</v>
      </c>
      <c r="C145" s="4">
        <v>5860154</v>
      </c>
      <c r="D145" s="4">
        <v>8767152</v>
      </c>
      <c r="E145" s="4">
        <v>11901050</v>
      </c>
      <c r="F145">
        <v>5909125</v>
      </c>
      <c r="G145">
        <v>8793818</v>
      </c>
      <c r="H145">
        <v>11927067</v>
      </c>
      <c r="I145" s="4"/>
      <c r="J145" s="1">
        <v>41883</v>
      </c>
      <c r="K145" s="6">
        <f t="shared" si="13"/>
        <v>0.3307384263125257</v>
      </c>
      <c r="L145" s="6">
        <f t="shared" si="14"/>
        <v>3.7286275523253698E-2</v>
      </c>
      <c r="M145" s="6">
        <f t="shared" si="15"/>
        <v>2.8901937616317097E-2</v>
      </c>
      <c r="N145" s="6">
        <f t="shared" si="16"/>
        <v>2.3678079412175146E-2</v>
      </c>
      <c r="P145" s="1">
        <v>41883</v>
      </c>
      <c r="Q145" s="3">
        <f t="shared" si="18"/>
        <v>2.3200775661521456</v>
      </c>
      <c r="R145" s="3">
        <f t="shared" si="19"/>
        <v>3.4709792053666022</v>
      </c>
      <c r="S145" s="3">
        <f t="shared" si="20"/>
        <v>4.7117122039207491</v>
      </c>
      <c r="U145" s="1">
        <v>41883</v>
      </c>
      <c r="V145" s="12">
        <f t="shared" si="17"/>
        <v>3.7286275523253698E-2</v>
      </c>
      <c r="W145" s="6">
        <v>3.2494758909853205E-2</v>
      </c>
    </row>
    <row r="146" spans="1:23" x14ac:dyDescent="0.4">
      <c r="A146" s="1">
        <v>41913</v>
      </c>
      <c r="B146" s="4">
        <v>2595457</v>
      </c>
      <c r="C146" s="4">
        <v>5889989</v>
      </c>
      <c r="D146" s="4">
        <v>8788034</v>
      </c>
      <c r="E146" s="4">
        <v>11927419</v>
      </c>
      <c r="F146">
        <v>5935442</v>
      </c>
      <c r="G146">
        <v>8827779</v>
      </c>
      <c r="H146">
        <v>11966889</v>
      </c>
      <c r="I146" s="4"/>
      <c r="J146" s="1">
        <v>41913</v>
      </c>
      <c r="K146" s="6">
        <f t="shared" si="13"/>
        <v>0.35449398856684811</v>
      </c>
      <c r="L146" s="6">
        <f t="shared" si="14"/>
        <v>3.9876972967208824E-2</v>
      </c>
      <c r="M146" s="6">
        <f t="shared" si="15"/>
        <v>2.7821360473263779E-2</v>
      </c>
      <c r="N146" s="6">
        <f t="shared" si="16"/>
        <v>2.333968175742962E-2</v>
      </c>
      <c r="P146" s="1">
        <v>41913</v>
      </c>
      <c r="Q146" s="3">
        <f t="shared" si="18"/>
        <v>2.269345629690648</v>
      </c>
      <c r="R146" s="3">
        <f t="shared" si="19"/>
        <v>3.3859293372997512</v>
      </c>
      <c r="S146" s="3">
        <f t="shared" si="20"/>
        <v>4.5954985962009776</v>
      </c>
      <c r="U146" s="1">
        <v>41913</v>
      </c>
      <c r="V146" s="12">
        <f t="shared" si="17"/>
        <v>3.9876972967208824E-2</v>
      </c>
      <c r="W146" s="6">
        <v>2.8272251308900653E-2</v>
      </c>
    </row>
    <row r="147" spans="1:23" x14ac:dyDescent="0.4">
      <c r="A147" s="1">
        <v>41944</v>
      </c>
      <c r="B147" s="4">
        <v>2626865</v>
      </c>
      <c r="C147" s="4">
        <v>5936954</v>
      </c>
      <c r="D147" s="4">
        <v>8854000</v>
      </c>
      <c r="E147" s="4">
        <v>11993459</v>
      </c>
      <c r="F147">
        <v>5982485</v>
      </c>
      <c r="G147">
        <v>8873591</v>
      </c>
      <c r="H147">
        <v>12016005</v>
      </c>
      <c r="I147" s="4"/>
      <c r="J147" s="1">
        <v>41944</v>
      </c>
      <c r="K147" s="6">
        <f t="shared" si="13"/>
        <v>0.30141265273929974</v>
      </c>
      <c r="L147" s="6">
        <f t="shared" si="14"/>
        <v>2.9050224522576551E-2</v>
      </c>
      <c r="M147" s="6">
        <f t="shared" si="15"/>
        <v>2.623256279734254E-2</v>
      </c>
      <c r="N147" s="6">
        <f t="shared" si="16"/>
        <v>2.1106979615932664E-2</v>
      </c>
      <c r="P147" s="1">
        <v>41944</v>
      </c>
      <c r="Q147" s="3">
        <f t="shared" si="18"/>
        <v>2.2600910210459997</v>
      </c>
      <c r="R147" s="3">
        <f t="shared" si="19"/>
        <v>3.370557679972134</v>
      </c>
      <c r="S147" s="3">
        <f t="shared" si="20"/>
        <v>4.5656929457737645</v>
      </c>
      <c r="U147" s="1">
        <v>41944</v>
      </c>
      <c r="V147" s="12">
        <f t="shared" si="17"/>
        <v>2.9050224522576551E-2</v>
      </c>
      <c r="W147" s="6">
        <v>2.5130890052356136E-2</v>
      </c>
    </row>
    <row r="148" spans="1:23" x14ac:dyDescent="0.4">
      <c r="A148" s="1">
        <v>41974</v>
      </c>
      <c r="B148" s="4">
        <v>2758739</v>
      </c>
      <c r="C148" s="4">
        <v>6036426</v>
      </c>
      <c r="D148" s="4">
        <v>8931353</v>
      </c>
      <c r="E148" s="4">
        <v>12085313</v>
      </c>
      <c r="F148">
        <v>6011772</v>
      </c>
      <c r="G148">
        <v>8909091</v>
      </c>
      <c r="H148">
        <v>12057096</v>
      </c>
      <c r="I148" s="4"/>
      <c r="J148" s="1">
        <v>41974</v>
      </c>
      <c r="K148" s="6">
        <f t="shared" ref="K148:K211" si="21">B148/B137-1</f>
        <v>0.37333233107260488</v>
      </c>
      <c r="L148" s="6">
        <f t="shared" ref="L148:L211" si="22">C148/C137-1</f>
        <v>4.2738013288961874E-2</v>
      </c>
      <c r="M148" s="6">
        <f t="shared" ref="M148:M211" si="23">D148/D137-1</f>
        <v>3.1467226369408907E-2</v>
      </c>
      <c r="N148" s="6">
        <f t="shared" ref="N148:N211" si="24">E148/E137-1</f>
        <v>2.6047082158135781E-2</v>
      </c>
      <c r="P148" s="1">
        <v>41974</v>
      </c>
      <c r="Q148" s="3">
        <f t="shared" si="18"/>
        <v>2.188110582407397</v>
      </c>
      <c r="R148" s="3">
        <f t="shared" si="19"/>
        <v>3.2374766152216647</v>
      </c>
      <c r="S148" s="3">
        <f t="shared" si="20"/>
        <v>4.3807380835954399</v>
      </c>
      <c r="U148" s="1">
        <v>41974</v>
      </c>
      <c r="V148" s="12">
        <f t="shared" ref="V148:V211" si="25">L148</f>
        <v>4.2738013288961874E-2</v>
      </c>
      <c r="W148" s="6">
        <v>2.4058577405857928E-2</v>
      </c>
    </row>
    <row r="149" spans="1:23" x14ac:dyDescent="0.4">
      <c r="A149" s="1">
        <v>42005</v>
      </c>
      <c r="B149" s="4">
        <v>2786053</v>
      </c>
      <c r="C149" s="4">
        <v>6042467</v>
      </c>
      <c r="D149" s="4">
        <v>8946578</v>
      </c>
      <c r="E149" s="4">
        <v>12104783</v>
      </c>
      <c r="F149">
        <v>6039463</v>
      </c>
      <c r="G149">
        <v>8931130</v>
      </c>
      <c r="H149">
        <v>12081511</v>
      </c>
      <c r="I149" s="4"/>
      <c r="J149" s="1">
        <v>42005</v>
      </c>
      <c r="K149" s="6">
        <f t="shared" si="21"/>
        <v>0.36069369638646487</v>
      </c>
      <c r="L149" s="6">
        <f t="shared" si="22"/>
        <v>5.2873991422231814E-2</v>
      </c>
      <c r="M149" s="6">
        <f t="shared" si="23"/>
        <v>3.8961560789666505E-2</v>
      </c>
      <c r="N149" s="6">
        <f t="shared" si="24"/>
        <v>3.2231087469189124E-2</v>
      </c>
      <c r="P149" s="1">
        <v>42005</v>
      </c>
      <c r="Q149" s="3">
        <f t="shared" si="18"/>
        <v>2.168827010828581</v>
      </c>
      <c r="R149" s="3">
        <f t="shared" si="19"/>
        <v>3.2112016533784535</v>
      </c>
      <c r="S149" s="3">
        <f t="shared" si="20"/>
        <v>4.344778437452554</v>
      </c>
      <c r="U149" s="1">
        <v>42005</v>
      </c>
      <c r="V149" s="12">
        <f t="shared" si="25"/>
        <v>5.2873991422231814E-2</v>
      </c>
      <c r="W149" s="6">
        <v>2.408376963350789E-2</v>
      </c>
    </row>
    <row r="150" spans="1:23" x14ac:dyDescent="0.4">
      <c r="A150" s="1">
        <v>42036</v>
      </c>
      <c r="B150" s="4">
        <v>2788658</v>
      </c>
      <c r="C150" s="4">
        <v>6018812</v>
      </c>
      <c r="D150" s="4">
        <v>8908583</v>
      </c>
      <c r="E150" s="4">
        <v>12065566</v>
      </c>
      <c r="F150">
        <v>6064904</v>
      </c>
      <c r="G150">
        <v>8952431</v>
      </c>
      <c r="H150">
        <v>12106479</v>
      </c>
      <c r="I150" s="4"/>
      <c r="J150" s="1">
        <v>42036</v>
      </c>
      <c r="K150" s="6">
        <f t="shared" si="21"/>
        <v>0.26823245199544843</v>
      </c>
      <c r="L150" s="6">
        <f t="shared" si="22"/>
        <v>3.8005036525328606E-2</v>
      </c>
      <c r="M150" s="6">
        <f t="shared" si="23"/>
        <v>3.1750065059235499E-2</v>
      </c>
      <c r="N150" s="6">
        <f t="shared" si="24"/>
        <v>2.7744914860460268E-2</v>
      </c>
      <c r="P150" s="1">
        <v>42036</v>
      </c>
      <c r="Q150" s="3">
        <f t="shared" si="18"/>
        <v>2.1583184456466156</v>
      </c>
      <c r="R150" s="3">
        <f t="shared" si="19"/>
        <v>3.194577104829635</v>
      </c>
      <c r="S150" s="3">
        <f t="shared" si="20"/>
        <v>4.3266567646516716</v>
      </c>
      <c r="U150" s="1">
        <v>42036</v>
      </c>
      <c r="V150" s="12">
        <f t="shared" si="25"/>
        <v>3.8005036525328606E-2</v>
      </c>
      <c r="W150" s="6">
        <v>2.1989528795811397E-2</v>
      </c>
    </row>
    <row r="151" spans="1:23" x14ac:dyDescent="0.4">
      <c r="A151" s="1">
        <v>42064</v>
      </c>
      <c r="B151" s="4">
        <v>2958557</v>
      </c>
      <c r="C151" s="4">
        <v>6085831</v>
      </c>
      <c r="D151" s="4">
        <v>8943131</v>
      </c>
      <c r="E151" s="4">
        <v>12093214</v>
      </c>
      <c r="F151">
        <v>6085232</v>
      </c>
      <c r="G151">
        <v>8978276</v>
      </c>
      <c r="H151">
        <v>12135867</v>
      </c>
      <c r="I151" s="4"/>
      <c r="J151" s="1">
        <v>42064</v>
      </c>
      <c r="K151" s="6">
        <f t="shared" si="21"/>
        <v>0.31179739161973363</v>
      </c>
      <c r="L151" s="6">
        <f t="shared" si="22"/>
        <v>3.358163645006651E-2</v>
      </c>
      <c r="M151" s="6">
        <f t="shared" si="23"/>
        <v>2.4612215792568337E-2</v>
      </c>
      <c r="N151" s="6">
        <f t="shared" si="24"/>
        <v>2.1773107015679471E-2</v>
      </c>
      <c r="P151" s="1">
        <v>42064</v>
      </c>
      <c r="Q151" s="3">
        <f t="shared" si="18"/>
        <v>2.0570267870451708</v>
      </c>
      <c r="R151" s="3">
        <f t="shared" si="19"/>
        <v>3.02280165634801</v>
      </c>
      <c r="S151" s="3">
        <f t="shared" si="20"/>
        <v>4.0875379450184663</v>
      </c>
      <c r="U151" s="1">
        <v>42064</v>
      </c>
      <c r="V151" s="12">
        <f t="shared" si="25"/>
        <v>3.358163645006651E-2</v>
      </c>
      <c r="W151" s="6">
        <v>2.2988505747126409E-2</v>
      </c>
    </row>
    <row r="152" spans="1:23" x14ac:dyDescent="0.4">
      <c r="A152" s="1">
        <v>42095</v>
      </c>
      <c r="B152" s="4">
        <v>3058771</v>
      </c>
      <c r="C152" s="4">
        <v>6178161</v>
      </c>
      <c r="D152" s="4">
        <v>9040704</v>
      </c>
      <c r="E152" s="4">
        <v>12191441</v>
      </c>
      <c r="F152">
        <v>6100648</v>
      </c>
      <c r="G152">
        <v>8998170</v>
      </c>
      <c r="H152">
        <v>12156619</v>
      </c>
      <c r="I152" s="4"/>
      <c r="J152" s="1">
        <v>42095</v>
      </c>
      <c r="K152" s="6">
        <f t="shared" si="21"/>
        <v>0.34974104124497885</v>
      </c>
      <c r="L152" s="6">
        <f t="shared" si="22"/>
        <v>5.256987830680715E-2</v>
      </c>
      <c r="M152" s="6">
        <f t="shared" si="23"/>
        <v>3.7242956733700927E-2</v>
      </c>
      <c r="N152" s="6">
        <f t="shared" si="24"/>
        <v>3.1124262006547054E-2</v>
      </c>
      <c r="P152" s="1">
        <v>42095</v>
      </c>
      <c r="Q152" s="3">
        <f t="shared" si="18"/>
        <v>2.0198180903375897</v>
      </c>
      <c r="R152" s="3">
        <f t="shared" si="19"/>
        <v>2.9556655271022252</v>
      </c>
      <c r="S152" s="3">
        <f t="shared" si="20"/>
        <v>3.985731851125828</v>
      </c>
      <c r="U152" s="1">
        <v>42095</v>
      </c>
      <c r="V152" s="12">
        <f t="shared" si="25"/>
        <v>5.256987830680715E-2</v>
      </c>
      <c r="W152" s="6">
        <v>7.164790174002178E-3</v>
      </c>
    </row>
    <row r="153" spans="1:23" x14ac:dyDescent="0.4">
      <c r="A153" s="1">
        <v>42125</v>
      </c>
      <c r="B153" s="4">
        <v>3073843</v>
      </c>
      <c r="C153" s="4">
        <v>6201155</v>
      </c>
      <c r="D153" s="4">
        <v>9070027</v>
      </c>
      <c r="E153" s="4">
        <v>12215160</v>
      </c>
      <c r="F153">
        <v>6134933</v>
      </c>
      <c r="G153">
        <v>9036166</v>
      </c>
      <c r="H153">
        <v>12193415</v>
      </c>
      <c r="I153" s="4"/>
      <c r="J153" s="1">
        <v>42125</v>
      </c>
      <c r="K153" s="6">
        <f t="shared" si="21"/>
        <v>0.26271944670838154</v>
      </c>
      <c r="L153" s="6">
        <f t="shared" si="22"/>
        <v>5.668034131234001E-2</v>
      </c>
      <c r="M153" s="6">
        <f t="shared" si="23"/>
        <v>3.6155433819395899E-2</v>
      </c>
      <c r="N153" s="6">
        <f t="shared" si="24"/>
        <v>2.8899613226413434E-2</v>
      </c>
      <c r="P153" s="1">
        <v>42125</v>
      </c>
      <c r="Q153" s="3">
        <f t="shared" si="18"/>
        <v>2.0173948376673758</v>
      </c>
      <c r="R153" s="3">
        <f t="shared" si="19"/>
        <v>2.9507125119923172</v>
      </c>
      <c r="S153" s="3">
        <f t="shared" si="20"/>
        <v>3.9739049782308333</v>
      </c>
      <c r="U153" s="1">
        <v>42125</v>
      </c>
      <c r="V153" s="12">
        <f t="shared" si="25"/>
        <v>5.668034131234001E-2</v>
      </c>
      <c r="W153" s="6">
        <v>6.1162079510703737E-3</v>
      </c>
    </row>
    <row r="154" spans="1:23" x14ac:dyDescent="0.4">
      <c r="A154" s="1">
        <v>42156</v>
      </c>
      <c r="B154" s="4">
        <v>3250476</v>
      </c>
      <c r="C154" s="4">
        <v>6185020</v>
      </c>
      <c r="D154" s="4">
        <v>9090087</v>
      </c>
      <c r="E154" s="4">
        <v>12244585</v>
      </c>
      <c r="F154">
        <v>6151814</v>
      </c>
      <c r="G154">
        <v>9052933</v>
      </c>
      <c r="H154">
        <v>12211290</v>
      </c>
      <c r="I154" s="4"/>
      <c r="J154" s="1">
        <v>42156</v>
      </c>
      <c r="K154" s="6">
        <f t="shared" si="21"/>
        <v>0.3366197026723956</v>
      </c>
      <c r="L154" s="6">
        <f t="shared" si="22"/>
        <v>5.5549904736289069E-2</v>
      </c>
      <c r="M154" s="6">
        <f t="shared" si="23"/>
        <v>3.8027529048791031E-2</v>
      </c>
      <c r="N154" s="6">
        <f t="shared" si="24"/>
        <v>2.9672561437039446E-2</v>
      </c>
      <c r="P154" s="1">
        <v>42156</v>
      </c>
      <c r="Q154" s="3">
        <f t="shared" si="18"/>
        <v>1.9028043892648339</v>
      </c>
      <c r="R154" s="3">
        <f t="shared" si="19"/>
        <v>2.7965402605649143</v>
      </c>
      <c r="S154" s="3">
        <f t="shared" si="20"/>
        <v>3.7670128928809197</v>
      </c>
      <c r="U154" s="1">
        <v>42156</v>
      </c>
      <c r="V154" s="12">
        <f t="shared" si="25"/>
        <v>5.5549904736289069E-2</v>
      </c>
      <c r="W154" s="6">
        <v>4.0816326530612734E-3</v>
      </c>
    </row>
    <row r="155" spans="1:23" x14ac:dyDescent="0.4">
      <c r="A155" s="1">
        <v>42186</v>
      </c>
      <c r="B155" s="4">
        <v>3257374</v>
      </c>
      <c r="C155" s="4">
        <v>6185561</v>
      </c>
      <c r="D155" s="4">
        <v>9102447</v>
      </c>
      <c r="E155" s="4">
        <v>12271255</v>
      </c>
      <c r="F155">
        <v>6174604</v>
      </c>
      <c r="G155">
        <v>9081265</v>
      </c>
      <c r="H155">
        <v>12242014</v>
      </c>
      <c r="I155" s="4"/>
      <c r="J155" s="1">
        <v>42186</v>
      </c>
      <c r="K155" s="6">
        <f t="shared" si="21"/>
        <v>0.33777015172522562</v>
      </c>
      <c r="L155" s="6">
        <f t="shared" si="22"/>
        <v>5.7172009444466765E-2</v>
      </c>
      <c r="M155" s="6">
        <f t="shared" si="23"/>
        <v>4.0086022842147351E-2</v>
      </c>
      <c r="N155" s="6">
        <f t="shared" si="24"/>
        <v>3.2261996463076592E-2</v>
      </c>
      <c r="P155" s="1">
        <v>42186</v>
      </c>
      <c r="Q155" s="3">
        <f t="shared" si="18"/>
        <v>1.8989409874334355</v>
      </c>
      <c r="R155" s="3">
        <f t="shared" si="19"/>
        <v>2.7944126158064746</v>
      </c>
      <c r="S155" s="3">
        <f t="shared" si="20"/>
        <v>3.7672232295094146</v>
      </c>
      <c r="U155" s="1">
        <v>42186</v>
      </c>
      <c r="V155" s="12">
        <f t="shared" si="25"/>
        <v>5.7172009444466765E-2</v>
      </c>
      <c r="W155" s="6">
        <v>2.0387359836901986E-3</v>
      </c>
    </row>
    <row r="156" spans="1:23" x14ac:dyDescent="0.4">
      <c r="A156" s="1">
        <v>42217</v>
      </c>
      <c r="B156" s="4">
        <v>3274456</v>
      </c>
      <c r="C156" s="4">
        <v>6181187</v>
      </c>
      <c r="D156" s="4">
        <v>9112081</v>
      </c>
      <c r="E156" s="4">
        <v>12281934</v>
      </c>
      <c r="F156">
        <v>6206450</v>
      </c>
      <c r="G156">
        <v>9120700</v>
      </c>
      <c r="H156">
        <v>12281755</v>
      </c>
      <c r="I156" s="4"/>
      <c r="J156" s="1">
        <v>42217</v>
      </c>
      <c r="K156" s="6">
        <f t="shared" si="21"/>
        <v>0.29638093247247266</v>
      </c>
      <c r="L156" s="6">
        <f t="shared" si="22"/>
        <v>5.4782348723258822E-2</v>
      </c>
      <c r="M156" s="6">
        <f t="shared" si="23"/>
        <v>3.9343335213077202E-2</v>
      </c>
      <c r="N156" s="6">
        <f t="shared" si="24"/>
        <v>3.2004234920448127E-2</v>
      </c>
      <c r="P156" s="1">
        <v>42217</v>
      </c>
      <c r="Q156" s="3">
        <f t="shared" si="18"/>
        <v>1.887698903268207</v>
      </c>
      <c r="R156" s="3">
        <f t="shared" si="19"/>
        <v>2.7827770475462184</v>
      </c>
      <c r="S156" s="3">
        <f t="shared" si="20"/>
        <v>3.7508318939084844</v>
      </c>
      <c r="U156" s="1">
        <v>42217</v>
      </c>
      <c r="V156" s="12">
        <f t="shared" si="25"/>
        <v>5.4782348723258822E-2</v>
      </c>
      <c r="W156" s="6">
        <v>1.0172939979655737E-3</v>
      </c>
    </row>
    <row r="157" spans="1:23" x14ac:dyDescent="0.4">
      <c r="A157" s="1">
        <v>42248</v>
      </c>
      <c r="B157" s="4">
        <v>3384352</v>
      </c>
      <c r="C157" s="4">
        <v>6170147</v>
      </c>
      <c r="D157" s="4">
        <v>9096904</v>
      </c>
      <c r="E157" s="4">
        <v>12263554</v>
      </c>
      <c r="F157">
        <v>6220775</v>
      </c>
      <c r="G157">
        <v>9124835</v>
      </c>
      <c r="H157">
        <v>12290745</v>
      </c>
      <c r="I157" s="4"/>
      <c r="J157" s="1">
        <v>42248</v>
      </c>
      <c r="K157" s="6">
        <f t="shared" si="21"/>
        <v>0.30395225195408737</v>
      </c>
      <c r="L157" s="6">
        <f t="shared" si="22"/>
        <v>4.7565114298176114E-2</v>
      </c>
      <c r="M157" s="6">
        <f t="shared" si="23"/>
        <v>3.5146655099422608E-2</v>
      </c>
      <c r="N157" s="6">
        <f t="shared" si="24"/>
        <v>2.8181704692356258E-2</v>
      </c>
      <c r="P157" s="1">
        <v>42248</v>
      </c>
      <c r="Q157" s="3">
        <f t="shared" si="18"/>
        <v>1.8231398507011092</v>
      </c>
      <c r="R157" s="3">
        <f t="shared" si="19"/>
        <v>2.6879308062518321</v>
      </c>
      <c r="S157" s="3">
        <f t="shared" si="20"/>
        <v>3.6236047550609394</v>
      </c>
      <c r="U157" s="1">
        <v>42248</v>
      </c>
      <c r="V157" s="12">
        <f t="shared" si="25"/>
        <v>4.7565114298176114E-2</v>
      </c>
      <c r="W157" s="6">
        <v>0</v>
      </c>
    </row>
    <row r="158" spans="1:23" x14ac:dyDescent="0.4">
      <c r="A158" s="1">
        <v>42278</v>
      </c>
      <c r="B158" s="4">
        <v>3444225</v>
      </c>
      <c r="C158" s="4">
        <v>6202103</v>
      </c>
      <c r="D158" s="4">
        <v>9105777</v>
      </c>
      <c r="E158" s="4">
        <v>12273462</v>
      </c>
      <c r="F158">
        <v>6246164</v>
      </c>
      <c r="G158">
        <v>9143451</v>
      </c>
      <c r="H158">
        <v>12311261</v>
      </c>
      <c r="I158" s="4"/>
      <c r="J158" s="1">
        <v>42278</v>
      </c>
      <c r="K158" s="6">
        <f t="shared" si="21"/>
        <v>0.31115417046555494</v>
      </c>
      <c r="L158" s="6">
        <f t="shared" si="22"/>
        <v>4.4660780595571437E-2</v>
      </c>
      <c r="M158" s="6">
        <f t="shared" si="23"/>
        <v>2.8436525864016238E-2</v>
      </c>
      <c r="N158" s="6">
        <f t="shared" si="24"/>
        <v>2.3346309017273414E-2</v>
      </c>
      <c r="P158" s="1">
        <v>42278</v>
      </c>
      <c r="Q158" s="3">
        <f t="shared" si="18"/>
        <v>1.8007252720132976</v>
      </c>
      <c r="R158" s="3">
        <f t="shared" si="19"/>
        <v>2.6437811118611587</v>
      </c>
      <c r="S158" s="3">
        <f t="shared" si="20"/>
        <v>3.5634901901008211</v>
      </c>
      <c r="U158" s="1">
        <v>42278</v>
      </c>
      <c r="V158" s="12">
        <f t="shared" si="25"/>
        <v>4.4660780595571437E-2</v>
      </c>
      <c r="W158" s="6">
        <v>3.054989816700493E-3</v>
      </c>
    </row>
    <row r="159" spans="1:23" x14ac:dyDescent="0.4">
      <c r="A159" s="1">
        <v>42309</v>
      </c>
      <c r="B159" s="4">
        <v>3436697</v>
      </c>
      <c r="C159" s="4">
        <v>6221647</v>
      </c>
      <c r="D159" s="4">
        <v>9145928</v>
      </c>
      <c r="E159" s="4">
        <v>12313182</v>
      </c>
      <c r="F159">
        <v>6263254</v>
      </c>
      <c r="G159">
        <v>9160370</v>
      </c>
      <c r="H159">
        <v>12331024</v>
      </c>
      <c r="I159" s="4"/>
      <c r="J159" s="1">
        <v>42309</v>
      </c>
      <c r="K159" s="6">
        <f t="shared" si="21"/>
        <v>0.24574923542966554</v>
      </c>
      <c r="L159" s="6">
        <f t="shared" si="22"/>
        <v>3.0683884802033434E-2</v>
      </c>
      <c r="M159" s="6">
        <f t="shared" si="23"/>
        <v>2.4024915373964006E-2</v>
      </c>
      <c r="N159" s="6">
        <f t="shared" si="24"/>
        <v>1.8855035033018996E-2</v>
      </c>
      <c r="P159" s="1">
        <v>42309</v>
      </c>
      <c r="Q159" s="3">
        <f t="shared" si="18"/>
        <v>1.8103565720224972</v>
      </c>
      <c r="R159" s="3">
        <f t="shared" si="19"/>
        <v>2.6612552692308924</v>
      </c>
      <c r="S159" s="3">
        <f t="shared" si="20"/>
        <v>3.5828535364042859</v>
      </c>
      <c r="U159" s="1">
        <v>42309</v>
      </c>
      <c r="V159" s="12">
        <f t="shared" si="25"/>
        <v>3.0683884802033434E-2</v>
      </c>
      <c r="W159" s="6">
        <v>2.0429009193052572E-3</v>
      </c>
    </row>
    <row r="160" spans="1:23" x14ac:dyDescent="0.4">
      <c r="A160" s="1">
        <v>42339</v>
      </c>
      <c r="B160" s="4">
        <v>3561336</v>
      </c>
      <c r="C160" s="4">
        <v>6305980</v>
      </c>
      <c r="D160" s="4">
        <v>9206476</v>
      </c>
      <c r="E160" s="4">
        <v>12386000</v>
      </c>
      <c r="F160">
        <v>6285179</v>
      </c>
      <c r="G160">
        <v>9183277</v>
      </c>
      <c r="H160">
        <v>12356694</v>
      </c>
      <c r="I160" s="4"/>
      <c r="J160" s="1">
        <v>42339</v>
      </c>
      <c r="K160" s="6">
        <f t="shared" si="21"/>
        <v>0.27827288282024787</v>
      </c>
      <c r="L160" s="6">
        <f t="shared" si="22"/>
        <v>4.3610167833767255E-2</v>
      </c>
      <c r="M160" s="6">
        <f t="shared" si="23"/>
        <v>2.904998983969076E-2</v>
      </c>
      <c r="N160" s="6">
        <f t="shared" si="24"/>
        <v>2.3231891063226762E-2</v>
      </c>
      <c r="P160" s="1">
        <v>42339</v>
      </c>
      <c r="Q160" s="3">
        <f t="shared" si="18"/>
        <v>1.7706781949246013</v>
      </c>
      <c r="R160" s="3">
        <f t="shared" si="19"/>
        <v>2.5851186184061263</v>
      </c>
      <c r="S160" s="3">
        <f t="shared" si="20"/>
        <v>3.4779082905965626</v>
      </c>
      <c r="U160" s="1">
        <v>42339</v>
      </c>
      <c r="V160" s="12">
        <f t="shared" si="25"/>
        <v>4.3610167833767255E-2</v>
      </c>
      <c r="W160" s="6">
        <v>2.0429009193052572E-3</v>
      </c>
    </row>
    <row r="161" spans="1:23" x14ac:dyDescent="0.4">
      <c r="A161" s="1">
        <v>42370</v>
      </c>
      <c r="B161" s="4">
        <v>3587611</v>
      </c>
      <c r="C161" s="4">
        <v>6311912</v>
      </c>
      <c r="D161" s="4">
        <v>9226554</v>
      </c>
      <c r="E161" s="4">
        <v>12411437</v>
      </c>
      <c r="F161">
        <v>6312057</v>
      </c>
      <c r="G161">
        <v>9210327</v>
      </c>
      <c r="H161">
        <v>12387352</v>
      </c>
      <c r="I161" s="4"/>
      <c r="J161" s="1">
        <v>42370</v>
      </c>
      <c r="K161" s="6">
        <f t="shared" si="21"/>
        <v>0.28650089039243976</v>
      </c>
      <c r="L161" s="6">
        <f t="shared" si="22"/>
        <v>4.8697317676644536E-2</v>
      </c>
      <c r="M161" s="6">
        <f t="shared" si="23"/>
        <v>3.5692657294656094E-2</v>
      </c>
      <c r="N161" s="6">
        <f t="shared" si="24"/>
        <v>2.8665957320195279E-2</v>
      </c>
      <c r="P161" s="1">
        <v>42370</v>
      </c>
      <c r="Q161" s="3">
        <f t="shared" si="18"/>
        <v>1.7593635430374139</v>
      </c>
      <c r="R161" s="3">
        <f t="shared" si="19"/>
        <v>2.5717821692485612</v>
      </c>
      <c r="S161" s="3">
        <f t="shared" si="20"/>
        <v>3.459526966552394</v>
      </c>
      <c r="U161" s="1">
        <v>42370</v>
      </c>
      <c r="V161" s="12">
        <f t="shared" si="25"/>
        <v>4.8697317676644536E-2</v>
      </c>
      <c r="W161" s="6">
        <v>-1.0224948875254825E-3</v>
      </c>
    </row>
    <row r="162" spans="1:23" x14ac:dyDescent="0.4">
      <c r="A162" s="1">
        <v>42401</v>
      </c>
      <c r="B162" s="4">
        <v>3588015</v>
      </c>
      <c r="C162" s="4">
        <v>6304091</v>
      </c>
      <c r="D162" s="4">
        <v>9183408</v>
      </c>
      <c r="E162" s="4">
        <v>12367839</v>
      </c>
      <c r="F162">
        <v>6356092</v>
      </c>
      <c r="G162">
        <v>9231531</v>
      </c>
      <c r="H162">
        <v>12413243</v>
      </c>
      <c r="I162" s="4"/>
      <c r="J162" s="1">
        <v>42401</v>
      </c>
      <c r="K162" s="6">
        <f t="shared" si="21"/>
        <v>0.21275844947384814</v>
      </c>
      <c r="L162" s="6">
        <f t="shared" si="22"/>
        <v>3.5863631441622301E-2</v>
      </c>
      <c r="M162" s="6">
        <f t="shared" si="23"/>
        <v>2.6867212389039219E-2</v>
      </c>
      <c r="N162" s="6">
        <f t="shared" si="24"/>
        <v>2.2709016808931004E-2</v>
      </c>
      <c r="P162" s="1">
        <v>42401</v>
      </c>
      <c r="Q162" s="3">
        <f t="shared" si="18"/>
        <v>1.7569856870720997</v>
      </c>
      <c r="R162" s="3">
        <f t="shared" si="19"/>
        <v>2.5594675607543445</v>
      </c>
      <c r="S162" s="3">
        <f t="shared" si="20"/>
        <v>3.4469864256420331</v>
      </c>
      <c r="U162" s="1">
        <v>42401</v>
      </c>
      <c r="V162" s="12">
        <f t="shared" si="25"/>
        <v>3.5863631441622301E-2</v>
      </c>
      <c r="W162" s="6">
        <v>2.049180327868827E-3</v>
      </c>
    </row>
    <row r="163" spans="1:23" x14ac:dyDescent="0.4">
      <c r="A163" s="1">
        <v>42430</v>
      </c>
      <c r="B163" s="4">
        <v>3756977</v>
      </c>
      <c r="C163" s="4">
        <v>6413357</v>
      </c>
      <c r="D163" s="4">
        <v>9214352</v>
      </c>
      <c r="E163" s="4">
        <v>12393702</v>
      </c>
      <c r="F163">
        <v>6420164</v>
      </c>
      <c r="G163">
        <v>9257470</v>
      </c>
      <c r="H163">
        <v>12444526</v>
      </c>
      <c r="I163" s="4"/>
      <c r="J163" s="1">
        <v>42430</v>
      </c>
      <c r="K163" s="6">
        <f t="shared" si="21"/>
        <v>0.22826357383406592</v>
      </c>
      <c r="L163" s="6">
        <f t="shared" si="22"/>
        <v>3.8068933457706899E-2</v>
      </c>
      <c r="M163" s="6">
        <f t="shared" si="23"/>
        <v>1.920735376360061E-2</v>
      </c>
      <c r="N163" s="6">
        <f t="shared" si="24"/>
        <v>1.6590409616057622E-2</v>
      </c>
      <c r="P163" s="1">
        <v>42430</v>
      </c>
      <c r="Q163" s="3">
        <f t="shared" si="18"/>
        <v>1.7070525052455738</v>
      </c>
      <c r="R163" s="3">
        <f t="shared" si="19"/>
        <v>2.4525973941283112</v>
      </c>
      <c r="S163" s="3">
        <f t="shared" si="20"/>
        <v>3.2988495803940241</v>
      </c>
      <c r="U163" s="1">
        <v>42430</v>
      </c>
      <c r="V163" s="12">
        <f t="shared" si="25"/>
        <v>3.8068933457706899E-2</v>
      </c>
      <c r="W163" s="6">
        <v>0</v>
      </c>
    </row>
    <row r="164" spans="1:23" x14ac:dyDescent="0.4">
      <c r="A164" s="1">
        <v>42461</v>
      </c>
      <c r="B164" s="4">
        <v>3861892</v>
      </c>
      <c r="C164" s="4">
        <v>6591042</v>
      </c>
      <c r="D164" s="4">
        <v>9337483</v>
      </c>
      <c r="E164" s="4">
        <v>12520875</v>
      </c>
      <c r="F164">
        <v>6511289</v>
      </c>
      <c r="G164">
        <v>9297954</v>
      </c>
      <c r="H164">
        <v>12488813</v>
      </c>
      <c r="I164" s="4"/>
      <c r="J164" s="1">
        <v>42461</v>
      </c>
      <c r="K164" s="6">
        <f t="shared" si="21"/>
        <v>0.25637256034221667</v>
      </c>
      <c r="L164" s="6">
        <f t="shared" si="22"/>
        <v>6.2873287315024395E-2</v>
      </c>
      <c r="M164" s="6">
        <f t="shared" si="23"/>
        <v>2.9487894578483553E-2</v>
      </c>
      <c r="N164" s="6">
        <f t="shared" si="24"/>
        <v>2.5027506803021904E-2</v>
      </c>
      <c r="P164" s="1">
        <v>42461</v>
      </c>
      <c r="Q164" s="3">
        <f t="shared" si="18"/>
        <v>1.7066872921355647</v>
      </c>
      <c r="R164" s="3">
        <f t="shared" si="19"/>
        <v>2.417851923357774</v>
      </c>
      <c r="S164" s="3">
        <f t="shared" si="20"/>
        <v>3.2421608372269342</v>
      </c>
      <c r="U164" s="1">
        <v>42461</v>
      </c>
      <c r="V164" s="12">
        <f t="shared" si="25"/>
        <v>6.2873287315024395E-2</v>
      </c>
      <c r="W164" s="6">
        <v>-3.0487804878049918E-3</v>
      </c>
    </row>
    <row r="165" spans="1:23" x14ac:dyDescent="0.4">
      <c r="A165" s="1">
        <v>42491</v>
      </c>
      <c r="B165" s="4">
        <v>3867263</v>
      </c>
      <c r="C165" s="4">
        <v>6620864</v>
      </c>
      <c r="D165" s="4">
        <v>9368340</v>
      </c>
      <c r="E165" s="4">
        <v>12555159</v>
      </c>
      <c r="F165">
        <v>6547351</v>
      </c>
      <c r="G165">
        <v>9329253</v>
      </c>
      <c r="H165">
        <v>12527175</v>
      </c>
      <c r="I165" s="4"/>
      <c r="J165" s="1">
        <v>42491</v>
      </c>
      <c r="K165" s="6">
        <f t="shared" si="21"/>
        <v>0.18975282389410042</v>
      </c>
      <c r="L165" s="6">
        <f t="shared" si="22"/>
        <v>7.0467678358356212E-2</v>
      </c>
      <c r="M165" s="6">
        <f t="shared" si="23"/>
        <v>3.0610598116387555E-2</v>
      </c>
      <c r="N165" s="6">
        <f t="shared" si="24"/>
        <v>2.5364191599797081E-2</v>
      </c>
      <c r="P165" s="1">
        <v>42491</v>
      </c>
      <c r="Q165" s="3">
        <f t="shared" si="18"/>
        <v>1.7120283776924403</v>
      </c>
      <c r="R165" s="3">
        <f t="shared" si="19"/>
        <v>2.4224729479220835</v>
      </c>
      <c r="S165" s="3">
        <f t="shared" si="20"/>
        <v>3.2465231870705455</v>
      </c>
      <c r="U165" s="1">
        <v>42491</v>
      </c>
      <c r="V165" s="12">
        <f t="shared" si="25"/>
        <v>7.0467678358356212E-2</v>
      </c>
      <c r="W165" s="6">
        <v>-5.0658561296859084E-3</v>
      </c>
    </row>
    <row r="166" spans="1:23" x14ac:dyDescent="0.4">
      <c r="A166" s="1">
        <v>42522</v>
      </c>
      <c r="B166" s="4">
        <v>4039371</v>
      </c>
      <c r="C166" s="4">
        <v>6623091</v>
      </c>
      <c r="D166" s="4">
        <v>9394599</v>
      </c>
      <c r="E166" s="4">
        <v>12594721</v>
      </c>
      <c r="F166">
        <v>6586150</v>
      </c>
      <c r="G166">
        <v>9356996</v>
      </c>
      <c r="H166">
        <v>12561027</v>
      </c>
      <c r="I166" s="4"/>
      <c r="J166" s="1">
        <v>42522</v>
      </c>
      <c r="K166" s="6">
        <f t="shared" si="21"/>
        <v>0.24006976171603256</v>
      </c>
      <c r="L166" s="6">
        <f t="shared" si="22"/>
        <v>7.0734085396619628E-2</v>
      </c>
      <c r="M166" s="6">
        <f t="shared" si="23"/>
        <v>3.2095984739048733E-2</v>
      </c>
      <c r="N166" s="6">
        <f t="shared" si="24"/>
        <v>2.6359651070734014E-2</v>
      </c>
      <c r="P166" s="1">
        <v>42522</v>
      </c>
      <c r="Q166" s="3">
        <f t="shared" si="18"/>
        <v>1.639634240083419</v>
      </c>
      <c r="R166" s="3">
        <f t="shared" si="19"/>
        <v>2.3257578964645735</v>
      </c>
      <c r="S166" s="3">
        <f t="shared" si="20"/>
        <v>3.11799064755379</v>
      </c>
      <c r="U166" s="1">
        <v>42522</v>
      </c>
      <c r="V166" s="12">
        <f t="shared" si="25"/>
        <v>7.0734085396619628E-2</v>
      </c>
      <c r="W166" s="6">
        <v>-3.0487804878049918E-3</v>
      </c>
    </row>
    <row r="167" spans="1:23" x14ac:dyDescent="0.4">
      <c r="A167" s="1">
        <v>42552</v>
      </c>
      <c r="B167" s="4">
        <v>4039463</v>
      </c>
      <c r="C167" s="4">
        <v>6651193</v>
      </c>
      <c r="D167" s="4">
        <v>9404959</v>
      </c>
      <c r="E167" s="4">
        <v>12623788</v>
      </c>
      <c r="F167">
        <v>6634965</v>
      </c>
      <c r="G167">
        <v>9382134</v>
      </c>
      <c r="H167">
        <v>12592506</v>
      </c>
      <c r="I167" s="4"/>
      <c r="J167" s="1">
        <v>42552</v>
      </c>
      <c r="K167" s="6">
        <f t="shared" si="21"/>
        <v>0.23362873100142445</v>
      </c>
      <c r="L167" s="6">
        <f t="shared" si="22"/>
        <v>7.6038146071296664E-2</v>
      </c>
      <c r="M167" s="6">
        <f t="shared" si="23"/>
        <v>3.2141724815659467E-2</v>
      </c>
      <c r="N167" s="6">
        <f t="shared" si="24"/>
        <v>2.7833890004619777E-2</v>
      </c>
      <c r="P167" s="1">
        <v>42552</v>
      </c>
      <c r="Q167" s="3">
        <f t="shared" si="18"/>
        <v>1.6465537622203743</v>
      </c>
      <c r="R167" s="3">
        <f t="shared" si="19"/>
        <v>2.3282696239574419</v>
      </c>
      <c r="S167" s="3">
        <f t="shared" si="20"/>
        <v>3.1251153928133517</v>
      </c>
      <c r="U167" s="1">
        <v>42552</v>
      </c>
      <c r="V167" s="12">
        <f t="shared" si="25"/>
        <v>7.6038146071296664E-2</v>
      </c>
      <c r="W167" s="6">
        <v>-4.0691759918615178E-3</v>
      </c>
    </row>
    <row r="168" spans="1:23" x14ac:dyDescent="0.4">
      <c r="A168" s="1">
        <v>42583</v>
      </c>
      <c r="B168" s="4">
        <v>4045290</v>
      </c>
      <c r="C168" s="4">
        <v>6647099</v>
      </c>
      <c r="D168" s="4">
        <v>9399942</v>
      </c>
      <c r="E168" s="4">
        <v>12621687</v>
      </c>
      <c r="F168">
        <v>6671646</v>
      </c>
      <c r="G168">
        <v>9407095</v>
      </c>
      <c r="H168">
        <v>12620385</v>
      </c>
      <c r="I168" s="4"/>
      <c r="J168" s="1">
        <v>42583</v>
      </c>
      <c r="K168" s="6">
        <f t="shared" si="21"/>
        <v>0.19529233365796461</v>
      </c>
      <c r="L168" s="6">
        <f t="shared" si="22"/>
        <v>7.7299941152131346E-2</v>
      </c>
      <c r="M168" s="6">
        <f t="shared" si="23"/>
        <v>3.3312212594526658E-2</v>
      </c>
      <c r="N168" s="6">
        <f t="shared" si="24"/>
        <v>2.920303527019974E-2</v>
      </c>
      <c r="P168" s="1">
        <v>42583</v>
      </c>
      <c r="Q168" s="3">
        <f t="shared" si="18"/>
        <v>1.6431699581488595</v>
      </c>
      <c r="R168" s="3">
        <f t="shared" si="19"/>
        <v>2.323675682089541</v>
      </c>
      <c r="S168" s="3">
        <f t="shared" si="20"/>
        <v>3.1200944802473987</v>
      </c>
      <c r="U168" s="1">
        <v>42583</v>
      </c>
      <c r="V168" s="12">
        <f t="shared" si="25"/>
        <v>7.7299941152131346E-2</v>
      </c>
      <c r="W168" s="6">
        <v>-5.0813008130081716E-3</v>
      </c>
    </row>
    <row r="169" spans="1:23" x14ac:dyDescent="0.4">
      <c r="A169" s="1">
        <v>42614</v>
      </c>
      <c r="B169" s="4">
        <v>4128432</v>
      </c>
      <c r="C169" s="4">
        <v>6656996</v>
      </c>
      <c r="D169" s="4">
        <v>9407430</v>
      </c>
      <c r="E169" s="4">
        <v>12625523</v>
      </c>
      <c r="F169">
        <v>6707747</v>
      </c>
      <c r="G169">
        <v>9432936</v>
      </c>
      <c r="H169">
        <v>12650211</v>
      </c>
      <c r="I169" s="4"/>
      <c r="J169" s="1">
        <v>42614</v>
      </c>
      <c r="K169" s="6">
        <f t="shared" si="21"/>
        <v>0.19865339807939386</v>
      </c>
      <c r="L169" s="6">
        <f t="shared" si="22"/>
        <v>7.3344960572244711E-2</v>
      </c>
      <c r="M169" s="6">
        <f t="shared" si="23"/>
        <v>3.3127650721075153E-2</v>
      </c>
      <c r="N169" s="6">
        <f t="shared" si="24"/>
        <v>2.8684734592407501E-2</v>
      </c>
      <c r="P169" s="1">
        <v>42614</v>
      </c>
      <c r="Q169" s="3">
        <f t="shared" si="18"/>
        <v>1.6124756323950595</v>
      </c>
      <c r="R169" s="3">
        <f t="shared" si="19"/>
        <v>2.2786932181515889</v>
      </c>
      <c r="S169" s="3">
        <f t="shared" si="20"/>
        <v>3.0581884357063407</v>
      </c>
      <c r="U169" s="1">
        <v>42614</v>
      </c>
      <c r="V169" s="12">
        <f t="shared" si="25"/>
        <v>7.3344960572244711E-2</v>
      </c>
      <c r="W169" s="6">
        <v>-5.0761421319797106E-3</v>
      </c>
    </row>
    <row r="170" spans="1:23" x14ac:dyDescent="0.4">
      <c r="A170" s="1">
        <v>42644</v>
      </c>
      <c r="B170" s="4">
        <v>4176291</v>
      </c>
      <c r="C170" s="4">
        <v>6713560</v>
      </c>
      <c r="D170" s="4">
        <v>9429381</v>
      </c>
      <c r="E170" s="4">
        <v>12649217</v>
      </c>
      <c r="F170">
        <v>6756862</v>
      </c>
      <c r="G170">
        <v>9464033</v>
      </c>
      <c r="H170">
        <v>12684703</v>
      </c>
      <c r="I170" s="4"/>
      <c r="J170" s="1">
        <v>42644</v>
      </c>
      <c r="K170" s="6">
        <f t="shared" si="21"/>
        <v>0.21520489004413257</v>
      </c>
      <c r="L170" s="6">
        <f t="shared" si="22"/>
        <v>7.9064755682860088E-2</v>
      </c>
      <c r="M170" s="6">
        <f t="shared" si="23"/>
        <v>3.0992262348883637E-2</v>
      </c>
      <c r="N170" s="6">
        <f t="shared" si="24"/>
        <v>2.7290671087294882E-2</v>
      </c>
      <c r="P170" s="1">
        <v>42644</v>
      </c>
      <c r="Q170" s="3">
        <f t="shared" si="18"/>
        <v>1.6075412369492452</v>
      </c>
      <c r="R170" s="3">
        <f t="shared" si="19"/>
        <v>2.2578361996326404</v>
      </c>
      <c r="S170" s="3">
        <f t="shared" si="20"/>
        <v>3.0288159996513655</v>
      </c>
      <c r="U170" s="1">
        <v>42644</v>
      </c>
      <c r="V170" s="12">
        <f t="shared" si="25"/>
        <v>7.9064755682860088E-2</v>
      </c>
      <c r="W170" s="6">
        <v>1.0152284263957867E-3</v>
      </c>
    </row>
    <row r="171" spans="1:23" x14ac:dyDescent="0.4">
      <c r="A171" s="1">
        <v>42675</v>
      </c>
      <c r="B171" s="4">
        <v>4198406</v>
      </c>
      <c r="C171" s="4">
        <v>6764869</v>
      </c>
      <c r="D171" s="4">
        <v>9494509</v>
      </c>
      <c r="E171" s="4">
        <v>12716022</v>
      </c>
      <c r="F171">
        <v>6805959</v>
      </c>
      <c r="G171">
        <v>9504323</v>
      </c>
      <c r="H171">
        <v>12730275</v>
      </c>
      <c r="I171" s="4"/>
      <c r="J171" s="1">
        <v>42675</v>
      </c>
      <c r="K171" s="6">
        <f t="shared" si="21"/>
        <v>0.17888511502424942</v>
      </c>
      <c r="L171" s="6">
        <f t="shared" si="22"/>
        <v>7.2770449636694101E-2</v>
      </c>
      <c r="M171" s="6">
        <f t="shared" si="23"/>
        <v>3.1285912220919254E-2</v>
      </c>
      <c r="N171" s="6">
        <f t="shared" si="24"/>
        <v>2.6644760213143881E-2</v>
      </c>
      <c r="P171" s="1">
        <v>42675</v>
      </c>
      <c r="Q171" s="3">
        <f t="shared" si="18"/>
        <v>1.6112946199105089</v>
      </c>
      <c r="R171" s="3">
        <f t="shared" si="19"/>
        <v>2.2614556572184776</v>
      </c>
      <c r="S171" s="3">
        <f t="shared" si="20"/>
        <v>3.0287737774764993</v>
      </c>
      <c r="U171" s="1">
        <v>42675</v>
      </c>
      <c r="V171" s="12">
        <f t="shared" si="25"/>
        <v>7.2770449636694101E-2</v>
      </c>
      <c r="W171" s="6">
        <v>5.0968399592252744E-3</v>
      </c>
    </row>
    <row r="172" spans="1:23" x14ac:dyDescent="0.4">
      <c r="A172" s="1">
        <v>42705</v>
      </c>
      <c r="B172" s="4">
        <v>4374314</v>
      </c>
      <c r="C172" s="4">
        <v>6878435</v>
      </c>
      <c r="D172" s="4">
        <v>9563427</v>
      </c>
      <c r="E172" s="4">
        <v>12800804</v>
      </c>
      <c r="F172">
        <v>6862477</v>
      </c>
      <c r="G172">
        <v>9542221</v>
      </c>
      <c r="H172">
        <v>12773429</v>
      </c>
      <c r="I172" s="4"/>
      <c r="J172" s="1">
        <v>42705</v>
      </c>
      <c r="K172" s="6">
        <f t="shared" si="21"/>
        <v>0.21928325005135729</v>
      </c>
      <c r="L172" s="6">
        <f t="shared" si="22"/>
        <v>8.9754578327454482E-2</v>
      </c>
      <c r="M172" s="6">
        <f t="shared" si="23"/>
        <v>3.651124786133586E-2</v>
      </c>
      <c r="N172" s="6">
        <f t="shared" si="24"/>
        <v>3.1371629248087896E-2</v>
      </c>
      <c r="P172" s="1">
        <v>42705</v>
      </c>
      <c r="Q172" s="3">
        <f t="shared" si="18"/>
        <v>1.5724602760570001</v>
      </c>
      <c r="R172" s="3">
        <f t="shared" si="19"/>
        <v>2.1862689784043852</v>
      </c>
      <c r="S172" s="3">
        <f t="shared" si="20"/>
        <v>2.9263569099063305</v>
      </c>
      <c r="U172" s="1">
        <v>42705</v>
      </c>
      <c r="V172" s="12">
        <f t="shared" si="25"/>
        <v>8.9754578327454482E-2</v>
      </c>
      <c r="W172" s="6">
        <v>3.0581039755352979E-3</v>
      </c>
    </row>
    <row r="173" spans="1:23" x14ac:dyDescent="0.4">
      <c r="A173" s="1">
        <v>42736</v>
      </c>
      <c r="B173" s="4">
        <v>4354925</v>
      </c>
      <c r="C173" s="4">
        <v>6912194</v>
      </c>
      <c r="D173" s="4">
        <v>9590487</v>
      </c>
      <c r="E173" s="4">
        <v>12833922</v>
      </c>
      <c r="F173">
        <v>6914745</v>
      </c>
      <c r="G173">
        <v>9577934</v>
      </c>
      <c r="H173">
        <v>12813485</v>
      </c>
      <c r="I173" s="4"/>
      <c r="J173" s="1">
        <v>42736</v>
      </c>
      <c r="K173" s="6">
        <f t="shared" si="21"/>
        <v>0.21374213875917469</v>
      </c>
      <c r="L173" s="6">
        <f t="shared" si="22"/>
        <v>9.6461646889297814E-2</v>
      </c>
      <c r="M173" s="6">
        <f t="shared" si="23"/>
        <v>4.432766136493127E-2</v>
      </c>
      <c r="N173" s="6">
        <f t="shared" si="24"/>
        <v>3.7685079826799139E-2</v>
      </c>
      <c r="P173" s="1">
        <v>42736</v>
      </c>
      <c r="Q173" s="3">
        <f t="shared" si="18"/>
        <v>1.5872130978145433</v>
      </c>
      <c r="R173" s="3">
        <f t="shared" si="19"/>
        <v>2.2022163412687932</v>
      </c>
      <c r="S173" s="3">
        <f t="shared" si="20"/>
        <v>2.9469903614872814</v>
      </c>
      <c r="U173" s="1">
        <v>42736</v>
      </c>
      <c r="V173" s="12">
        <f t="shared" si="25"/>
        <v>9.6461646889297814E-2</v>
      </c>
      <c r="W173" s="6">
        <v>5.1177072671442225E-3</v>
      </c>
    </row>
    <row r="174" spans="1:23" x14ac:dyDescent="0.4">
      <c r="A174" s="1">
        <v>42767</v>
      </c>
      <c r="B174" s="4">
        <v>4336595</v>
      </c>
      <c r="C174" s="4">
        <v>6900633</v>
      </c>
      <c r="D174" s="4">
        <v>9561292</v>
      </c>
      <c r="E174" s="4">
        <v>12803148</v>
      </c>
      <c r="F174">
        <v>6960395</v>
      </c>
      <c r="G174">
        <v>9616421</v>
      </c>
      <c r="H174">
        <v>12855602</v>
      </c>
      <c r="I174" s="4"/>
      <c r="J174" s="1">
        <v>42767</v>
      </c>
      <c r="K174" s="6">
        <f t="shared" si="21"/>
        <v>0.15427776108291313</v>
      </c>
      <c r="L174" s="6">
        <f t="shared" si="22"/>
        <v>7.5978305901261978E-2</v>
      </c>
      <c r="M174" s="6">
        <f t="shared" si="23"/>
        <v>3.7652132238924718E-2</v>
      </c>
      <c r="N174" s="6">
        <f t="shared" si="24"/>
        <v>3.3036618114587579E-2</v>
      </c>
      <c r="P174" s="1">
        <v>42767</v>
      </c>
      <c r="Q174" s="3">
        <f t="shared" si="18"/>
        <v>1.5912560430475984</v>
      </c>
      <c r="R174" s="3">
        <f t="shared" si="19"/>
        <v>2.204792469668023</v>
      </c>
      <c r="S174" s="3">
        <f t="shared" si="20"/>
        <v>2.9523504039459532</v>
      </c>
      <c r="U174" s="1">
        <v>42767</v>
      </c>
      <c r="V174" s="12">
        <f t="shared" si="25"/>
        <v>7.5978305901261978E-2</v>
      </c>
      <c r="W174" s="6">
        <v>3.0674846625766694E-3</v>
      </c>
    </row>
    <row r="175" spans="1:23" x14ac:dyDescent="0.4">
      <c r="A175" s="1">
        <v>42795</v>
      </c>
      <c r="B175" s="4">
        <v>4472678</v>
      </c>
      <c r="C175" s="4">
        <v>6972738</v>
      </c>
      <c r="D175" s="4">
        <v>9597629</v>
      </c>
      <c r="E175" s="4">
        <v>12832462</v>
      </c>
      <c r="F175">
        <v>6988587</v>
      </c>
      <c r="G175">
        <v>9648026</v>
      </c>
      <c r="H175">
        <v>12890574</v>
      </c>
      <c r="I175" s="4"/>
      <c r="J175" s="1">
        <v>42795</v>
      </c>
      <c r="K175" s="6">
        <f t="shared" si="21"/>
        <v>0.15815719341711265</v>
      </c>
      <c r="L175" s="6">
        <f t="shared" si="22"/>
        <v>5.7911328739826073E-2</v>
      </c>
      <c r="M175" s="6">
        <f t="shared" si="23"/>
        <v>2.7860398781984319E-2</v>
      </c>
      <c r="N175" s="6">
        <f t="shared" si="24"/>
        <v>2.4885401379695971E-2</v>
      </c>
      <c r="P175" s="1">
        <v>42795</v>
      </c>
      <c r="Q175" s="3">
        <f t="shared" si="18"/>
        <v>1.5589626617431436</v>
      </c>
      <c r="R175" s="3">
        <f t="shared" si="19"/>
        <v>2.1458350008652536</v>
      </c>
      <c r="S175" s="3">
        <f t="shared" si="20"/>
        <v>2.8690779886233706</v>
      </c>
      <c r="U175" s="1">
        <v>42795</v>
      </c>
      <c r="V175" s="12">
        <f t="shared" si="25"/>
        <v>5.7911328739826073E-2</v>
      </c>
      <c r="W175" s="6">
        <v>2.0429009193052572E-3</v>
      </c>
    </row>
    <row r="176" spans="1:23" x14ac:dyDescent="0.4">
      <c r="A176" s="1">
        <v>42826</v>
      </c>
      <c r="B176" s="4">
        <v>4621732</v>
      </c>
      <c r="C176" s="4">
        <v>7101689</v>
      </c>
      <c r="D176" s="4">
        <v>9702896</v>
      </c>
      <c r="E176" s="4">
        <v>12938605</v>
      </c>
      <c r="F176">
        <v>7019766</v>
      </c>
      <c r="G176">
        <v>9665662</v>
      </c>
      <c r="H176">
        <v>12908079</v>
      </c>
      <c r="I176" s="4"/>
      <c r="J176" s="1">
        <v>42826</v>
      </c>
      <c r="K176" s="6">
        <f t="shared" si="21"/>
        <v>0.19509120533048829</v>
      </c>
      <c r="L176" s="6">
        <f t="shared" si="22"/>
        <v>7.2622696977312939E-2</v>
      </c>
      <c r="M176" s="6">
        <f t="shared" si="23"/>
        <v>3.5711342671166824E-2</v>
      </c>
      <c r="N176" s="6">
        <f t="shared" si="24"/>
        <v>3.0540911508966095E-2</v>
      </c>
      <c r="P176" s="1">
        <v>42826</v>
      </c>
      <c r="Q176" s="3">
        <f t="shared" si="18"/>
        <v>1.5365860677339145</v>
      </c>
      <c r="R176" s="3">
        <f t="shared" si="19"/>
        <v>2.0994068890190949</v>
      </c>
      <c r="S176" s="3">
        <f t="shared" si="20"/>
        <v>2.7995143379148768</v>
      </c>
      <c r="U176" s="1">
        <v>42826</v>
      </c>
      <c r="V176" s="12">
        <f t="shared" si="25"/>
        <v>7.2622696977312939E-2</v>
      </c>
      <c r="W176" s="6">
        <v>4.0774719673801751E-3</v>
      </c>
    </row>
    <row r="177" spans="1:23" x14ac:dyDescent="0.4">
      <c r="A177" s="1">
        <v>42856</v>
      </c>
      <c r="B177" s="4">
        <v>4559275</v>
      </c>
      <c r="C177" s="4">
        <v>7124084</v>
      </c>
      <c r="D177" s="4">
        <v>9723663</v>
      </c>
      <c r="E177" s="4">
        <v>12961343</v>
      </c>
      <c r="F177">
        <v>7043311</v>
      </c>
      <c r="G177">
        <v>9679642</v>
      </c>
      <c r="H177">
        <v>12926790</v>
      </c>
      <c r="I177" s="4"/>
      <c r="J177" s="1">
        <v>42856</v>
      </c>
      <c r="K177" s="6">
        <f t="shared" si="21"/>
        <v>0.12870914803319633</v>
      </c>
      <c r="L177" s="6">
        <f t="shared" si="22"/>
        <v>7.5643381617435113E-2</v>
      </c>
      <c r="M177" s="6">
        <f t="shared" si="23"/>
        <v>3.502693409266322E-2</v>
      </c>
      <c r="N177" s="6">
        <f t="shared" si="24"/>
        <v>2.9109179949281971E-2</v>
      </c>
      <c r="P177" s="1">
        <v>42856</v>
      </c>
      <c r="Q177" s="3">
        <f t="shared" si="18"/>
        <v>1.5625475541615717</v>
      </c>
      <c r="R177" s="3">
        <f t="shared" si="19"/>
        <v>2.1327213208240345</v>
      </c>
      <c r="S177" s="3">
        <f t="shared" si="20"/>
        <v>2.8428517691957604</v>
      </c>
      <c r="U177" s="1">
        <v>42856</v>
      </c>
      <c r="V177" s="12">
        <f t="shared" si="25"/>
        <v>7.5643381617435113E-2</v>
      </c>
      <c r="W177" s="6">
        <v>4.0733197556006573E-3</v>
      </c>
    </row>
    <row r="178" spans="1:23" x14ac:dyDescent="0.4">
      <c r="A178" s="1">
        <v>42887</v>
      </c>
      <c r="B178" s="4">
        <v>4680342</v>
      </c>
      <c r="C178" s="4">
        <v>7129497</v>
      </c>
      <c r="D178" s="4">
        <v>9763583</v>
      </c>
      <c r="E178" s="4">
        <v>13013826</v>
      </c>
      <c r="F178">
        <v>7087749</v>
      </c>
      <c r="G178">
        <v>9723476</v>
      </c>
      <c r="H178">
        <v>12977170</v>
      </c>
      <c r="I178" s="4"/>
      <c r="J178" s="1">
        <v>42887</v>
      </c>
      <c r="K178" s="6">
        <f t="shared" si="21"/>
        <v>0.15865450432396577</v>
      </c>
      <c r="L178" s="6">
        <f t="shared" si="22"/>
        <v>7.1912512537224416E-2</v>
      </c>
      <c r="M178" s="6">
        <f t="shared" si="23"/>
        <v>3.8131373034162142E-2</v>
      </c>
      <c r="N178" s="6">
        <f t="shared" si="24"/>
        <v>3.0897065128153267E-2</v>
      </c>
      <c r="P178" s="1">
        <v>42887</v>
      </c>
      <c r="Q178" s="3">
        <f t="shared" si="18"/>
        <v>1.5232854778561054</v>
      </c>
      <c r="R178" s="3">
        <f t="shared" si="19"/>
        <v>2.0860832392162796</v>
      </c>
      <c r="S178" s="3">
        <f t="shared" si="20"/>
        <v>2.7805288587885246</v>
      </c>
      <c r="U178" s="1">
        <v>42887</v>
      </c>
      <c r="V178" s="12">
        <f t="shared" si="25"/>
        <v>7.1912512537224416E-2</v>
      </c>
      <c r="W178" s="6">
        <v>4.0774719673801751E-3</v>
      </c>
    </row>
    <row r="179" spans="1:23" x14ac:dyDescent="0.4">
      <c r="A179" s="1">
        <v>42917</v>
      </c>
      <c r="B179" s="4">
        <v>4683444</v>
      </c>
      <c r="C179" s="4">
        <v>7150693</v>
      </c>
      <c r="D179" s="4">
        <v>9781486</v>
      </c>
      <c r="E179" s="4">
        <v>13047848</v>
      </c>
      <c r="F179">
        <v>7129933</v>
      </c>
      <c r="G179">
        <v>9755603</v>
      </c>
      <c r="H179">
        <v>13013112</v>
      </c>
      <c r="I179" s="4"/>
      <c r="J179" s="1">
        <v>42917</v>
      </c>
      <c r="K179" s="6">
        <f t="shared" si="21"/>
        <v>0.15775234902812896</v>
      </c>
      <c r="L179" s="6">
        <f t="shared" si="22"/>
        <v>7.57614712824346E-2</v>
      </c>
      <c r="M179" s="6">
        <f t="shared" si="23"/>
        <v>4.0590037683211344E-2</v>
      </c>
      <c r="N179" s="6">
        <f t="shared" si="24"/>
        <v>3.3764186990217659E-2</v>
      </c>
      <c r="P179" s="1">
        <v>42917</v>
      </c>
      <c r="Q179" s="3">
        <f t="shared" si="18"/>
        <v>1.5268022848143374</v>
      </c>
      <c r="R179" s="3">
        <f t="shared" si="19"/>
        <v>2.0885241715284737</v>
      </c>
      <c r="S179" s="3">
        <f t="shared" si="20"/>
        <v>2.7859515348107076</v>
      </c>
      <c r="U179" s="1">
        <v>42917</v>
      </c>
      <c r="V179" s="12">
        <f t="shared" si="25"/>
        <v>7.57614712824346E-2</v>
      </c>
      <c r="W179" s="6">
        <v>4.0858018386107364E-3</v>
      </c>
    </row>
    <row r="180" spans="1:23" x14ac:dyDescent="0.4">
      <c r="A180" s="1">
        <v>42948</v>
      </c>
      <c r="B180" s="4">
        <v>4691625</v>
      </c>
      <c r="C180" s="4">
        <v>7142856</v>
      </c>
      <c r="D180" s="4">
        <v>9776216</v>
      </c>
      <c r="E180" s="4">
        <v>13045399</v>
      </c>
      <c r="F180">
        <v>7165977</v>
      </c>
      <c r="G180">
        <v>9780645</v>
      </c>
      <c r="H180">
        <v>13042209</v>
      </c>
      <c r="I180" s="4"/>
      <c r="J180" s="1">
        <v>42948</v>
      </c>
      <c r="K180" s="6">
        <f t="shared" si="21"/>
        <v>0.13641813647408996</v>
      </c>
      <c r="L180" s="6">
        <f t="shared" si="22"/>
        <v>7.2984871855112932E-2</v>
      </c>
      <c r="M180" s="6">
        <f t="shared" si="23"/>
        <v>3.9201567271826665E-2</v>
      </c>
      <c r="N180" s="6">
        <f t="shared" si="24"/>
        <v>3.32561272907268E-2</v>
      </c>
      <c r="P180" s="1">
        <v>42948</v>
      </c>
      <c r="Q180" s="3">
        <f t="shared" si="18"/>
        <v>1.5224695068339862</v>
      </c>
      <c r="R180" s="3">
        <f t="shared" si="19"/>
        <v>2.0837590387125995</v>
      </c>
      <c r="S180" s="3">
        <f t="shared" si="20"/>
        <v>2.7805715503690087</v>
      </c>
      <c r="U180" s="1">
        <v>42948</v>
      </c>
      <c r="V180" s="12">
        <f t="shared" si="25"/>
        <v>7.2984871855112932E-2</v>
      </c>
      <c r="W180" s="6">
        <v>6.1287027579162157E-3</v>
      </c>
    </row>
    <row r="181" spans="1:23" x14ac:dyDescent="0.4">
      <c r="A181" s="1">
        <v>42979</v>
      </c>
      <c r="B181" s="4">
        <v>4746665</v>
      </c>
      <c r="C181" s="4">
        <v>7166146</v>
      </c>
      <c r="D181" s="4">
        <v>9788225</v>
      </c>
      <c r="E181" s="4">
        <v>13057024</v>
      </c>
      <c r="F181">
        <v>7212333</v>
      </c>
      <c r="G181">
        <v>9808524</v>
      </c>
      <c r="H181">
        <v>13076773</v>
      </c>
      <c r="I181" s="4"/>
      <c r="J181" s="1">
        <v>42979</v>
      </c>
      <c r="K181" s="6">
        <f t="shared" si="21"/>
        <v>0.13657429522990605</v>
      </c>
      <c r="L181" s="6">
        <f t="shared" si="22"/>
        <v>6.7413711950142785E-2</v>
      </c>
      <c r="M181" s="6">
        <f t="shared" si="23"/>
        <v>3.8055944499432171E-2</v>
      </c>
      <c r="N181" s="6">
        <f t="shared" si="24"/>
        <v>3.2239703058299929E-2</v>
      </c>
      <c r="P181" s="1">
        <v>42979</v>
      </c>
      <c r="Q181" s="3">
        <f t="shared" si="18"/>
        <v>1.5097222997620434</v>
      </c>
      <c r="R181" s="3">
        <f t="shared" si="19"/>
        <v>2.0621267774321548</v>
      </c>
      <c r="S181" s="3">
        <f t="shared" si="20"/>
        <v>2.7507784939531228</v>
      </c>
      <c r="U181" s="1">
        <v>42979</v>
      </c>
      <c r="V181" s="12">
        <f t="shared" si="25"/>
        <v>6.7413711950142785E-2</v>
      </c>
      <c r="W181" s="6">
        <v>8.1632653061223248E-3</v>
      </c>
    </row>
    <row r="182" spans="1:23" x14ac:dyDescent="0.4">
      <c r="A182" s="1">
        <v>43009</v>
      </c>
      <c r="B182" s="4">
        <v>4766166</v>
      </c>
      <c r="C182" s="4">
        <v>7217045</v>
      </c>
      <c r="D182" s="4">
        <v>9813059</v>
      </c>
      <c r="E182" s="4">
        <v>13083945</v>
      </c>
      <c r="F182">
        <v>7258764</v>
      </c>
      <c r="G182">
        <v>9843244</v>
      </c>
      <c r="H182">
        <v>13116276</v>
      </c>
      <c r="I182" s="4"/>
      <c r="J182" s="1">
        <v>43009</v>
      </c>
      <c r="K182" s="6">
        <f t="shared" si="21"/>
        <v>0.13523227624960521</v>
      </c>
      <c r="L182" s="6">
        <f t="shared" si="22"/>
        <v>6.68417969364965E-2</v>
      </c>
      <c r="M182" s="6">
        <f t="shared" si="23"/>
        <v>3.3550971408842667E-2</v>
      </c>
      <c r="N182" s="6">
        <f t="shared" si="24"/>
        <v>2.8933812791453128E-2</v>
      </c>
      <c r="P182" s="1">
        <v>43009</v>
      </c>
      <c r="Q182" s="3">
        <f t="shared" si="18"/>
        <v>1.514224431125563</v>
      </c>
      <c r="R182" s="3">
        <f t="shared" si="19"/>
        <v>2.0588999627793072</v>
      </c>
      <c r="S182" s="3">
        <f t="shared" si="20"/>
        <v>2.7451719054686725</v>
      </c>
      <c r="U182" s="1">
        <v>43009</v>
      </c>
      <c r="V182" s="12">
        <f t="shared" si="25"/>
        <v>6.68417969364965E-2</v>
      </c>
      <c r="W182" s="6">
        <v>2.0283975659229903E-3</v>
      </c>
    </row>
    <row r="183" spans="1:23" x14ac:dyDescent="0.4">
      <c r="A183" s="1">
        <v>43040</v>
      </c>
      <c r="B183" s="4">
        <v>4715341</v>
      </c>
      <c r="C183" s="4">
        <v>7263113</v>
      </c>
      <c r="D183" s="4">
        <v>9874847</v>
      </c>
      <c r="E183" s="4">
        <v>13145797</v>
      </c>
      <c r="F183">
        <v>7303559</v>
      </c>
      <c r="G183">
        <v>9881686</v>
      </c>
      <c r="H183">
        <v>13158705</v>
      </c>
      <c r="I183" s="4"/>
      <c r="J183" s="1">
        <v>43040</v>
      </c>
      <c r="K183" s="6">
        <f t="shared" si="21"/>
        <v>7.7961252895882627E-2</v>
      </c>
      <c r="L183" s="6">
        <f t="shared" si="22"/>
        <v>5.5925221362126631E-2</v>
      </c>
      <c r="M183" s="6">
        <f t="shared" si="23"/>
        <v>3.2563640627988333E-2</v>
      </c>
      <c r="N183" s="6">
        <f t="shared" si="24"/>
        <v>2.6950885272518876E-2</v>
      </c>
      <c r="P183" s="1">
        <v>43040</v>
      </c>
      <c r="Q183" s="3">
        <f t="shared" si="18"/>
        <v>1.5403155360344034</v>
      </c>
      <c r="R183" s="3">
        <f t="shared" si="19"/>
        <v>2.0941957326097942</v>
      </c>
      <c r="S183" s="3">
        <f t="shared" si="20"/>
        <v>2.7878783315989235</v>
      </c>
      <c r="U183" s="1">
        <v>43040</v>
      </c>
      <c r="V183" s="12">
        <f t="shared" si="25"/>
        <v>5.5925221362126631E-2</v>
      </c>
      <c r="W183" s="6">
        <v>5.0709939148072536E-3</v>
      </c>
    </row>
    <row r="184" spans="1:23" x14ac:dyDescent="0.4">
      <c r="A184" s="1">
        <v>43070</v>
      </c>
      <c r="B184" s="4">
        <v>4799975</v>
      </c>
      <c r="C184" s="4">
        <v>7345538</v>
      </c>
      <c r="D184" s="4">
        <v>9905721</v>
      </c>
      <c r="E184" s="4">
        <v>13192095</v>
      </c>
      <c r="F184">
        <v>7335157</v>
      </c>
      <c r="G184">
        <v>9888468</v>
      </c>
      <c r="H184">
        <v>13169079</v>
      </c>
      <c r="I184" s="4"/>
      <c r="J184" s="1">
        <v>43070</v>
      </c>
      <c r="K184" s="6">
        <f t="shared" si="21"/>
        <v>0.10219464169876624</v>
      </c>
      <c r="L184" s="6">
        <f t="shared" si="22"/>
        <v>6.2692684840732094E-2</v>
      </c>
      <c r="M184" s="6">
        <f t="shared" si="23"/>
        <v>3.2869446567207694E-2</v>
      </c>
      <c r="N184" s="6">
        <f t="shared" si="24"/>
        <v>2.7908304258043692E-2</v>
      </c>
      <c r="P184" s="1">
        <v>43070</v>
      </c>
      <c r="Q184" s="3">
        <f t="shared" si="18"/>
        <v>1.5303283871270164</v>
      </c>
      <c r="R184" s="3">
        <f t="shared" si="19"/>
        <v>2.0637026234511637</v>
      </c>
      <c r="S184" s="3">
        <f t="shared" si="20"/>
        <v>2.7483674394137467</v>
      </c>
      <c r="U184" s="1">
        <v>43070</v>
      </c>
      <c r="V184" s="12">
        <f t="shared" si="25"/>
        <v>6.2692684840732094E-2</v>
      </c>
      <c r="W184" s="6">
        <v>1.0162601626016343E-2</v>
      </c>
    </row>
    <row r="185" spans="1:23" x14ac:dyDescent="0.4">
      <c r="A185" s="1">
        <v>43101</v>
      </c>
      <c r="B185" s="4">
        <v>4767185</v>
      </c>
      <c r="C185" s="4">
        <v>7371927</v>
      </c>
      <c r="D185" s="4">
        <v>9917009</v>
      </c>
      <c r="E185" s="4">
        <v>13206997</v>
      </c>
      <c r="F185">
        <v>7379534</v>
      </c>
      <c r="G185">
        <v>9911474</v>
      </c>
      <c r="H185">
        <v>13194562</v>
      </c>
      <c r="I185" s="4"/>
      <c r="J185" s="1">
        <v>43101</v>
      </c>
      <c r="K185" s="6">
        <f t="shared" si="21"/>
        <v>9.9292186611846356E-2</v>
      </c>
      <c r="L185" s="6">
        <f t="shared" si="22"/>
        <v>6.8297212733962276E-2</v>
      </c>
      <c r="M185" s="6">
        <f t="shared" si="23"/>
        <v>3.720386324358671E-2</v>
      </c>
      <c r="N185" s="6">
        <f t="shared" si="24"/>
        <v>3.1542945531833233E-2</v>
      </c>
      <c r="P185" s="1">
        <v>43101</v>
      </c>
      <c r="Q185" s="3">
        <f t="shared" si="18"/>
        <v>1.5463899554978462</v>
      </c>
      <c r="R185" s="3">
        <f t="shared" si="19"/>
        <v>2.0802651879463459</v>
      </c>
      <c r="S185" s="3">
        <f t="shared" si="20"/>
        <v>2.7703974148265695</v>
      </c>
      <c r="U185" s="1">
        <v>43101</v>
      </c>
      <c r="V185" s="12">
        <f t="shared" si="25"/>
        <v>6.8297212733962276E-2</v>
      </c>
      <c r="W185" s="6">
        <v>1.323828920570258E-2</v>
      </c>
    </row>
    <row r="186" spans="1:23" x14ac:dyDescent="0.4">
      <c r="A186" s="1">
        <v>43132</v>
      </c>
      <c r="B186" s="4">
        <v>4751796</v>
      </c>
      <c r="C186" s="4">
        <v>7337047</v>
      </c>
      <c r="D186" s="4">
        <v>9865773</v>
      </c>
      <c r="E186" s="4">
        <v>13152045</v>
      </c>
      <c r="F186">
        <v>7405332</v>
      </c>
      <c r="G186">
        <v>9929625</v>
      </c>
      <c r="H186">
        <v>13212490</v>
      </c>
      <c r="I186" s="4"/>
      <c r="J186" s="1">
        <v>43132</v>
      </c>
      <c r="K186" s="6">
        <f t="shared" si="21"/>
        <v>6.2405118365328249E-2</v>
      </c>
      <c r="L186" s="6">
        <f t="shared" si="22"/>
        <v>5.2247624964540496E-2</v>
      </c>
      <c r="M186" s="6">
        <f t="shared" si="23"/>
        <v>2.7938566910640228E-2</v>
      </c>
      <c r="N186" s="6">
        <f t="shared" si="24"/>
        <v>2.4904262330954108E-2</v>
      </c>
      <c r="P186" s="1">
        <v>43132</v>
      </c>
      <c r="Q186" s="3">
        <f t="shared" si="18"/>
        <v>1.5440576573573446</v>
      </c>
      <c r="R186" s="3">
        <f t="shared" si="19"/>
        <v>2.0762198124666966</v>
      </c>
      <c r="S186" s="3">
        <f t="shared" si="20"/>
        <v>2.7678050572878128</v>
      </c>
      <c r="U186" s="1">
        <v>43132</v>
      </c>
      <c r="V186" s="12">
        <f t="shared" si="25"/>
        <v>5.2247624964540496E-2</v>
      </c>
      <c r="W186" s="6">
        <v>1.4271151885830946E-2</v>
      </c>
    </row>
    <row r="187" spans="1:23" x14ac:dyDescent="0.4">
      <c r="A187" s="1">
        <v>43160</v>
      </c>
      <c r="B187" s="4">
        <v>4870044</v>
      </c>
      <c r="C187" s="4">
        <v>7406615</v>
      </c>
      <c r="D187" s="4">
        <v>9890903</v>
      </c>
      <c r="E187" s="4">
        <v>13169126</v>
      </c>
      <c r="F187">
        <v>7433012</v>
      </c>
      <c r="G187">
        <v>9950216</v>
      </c>
      <c r="H187">
        <v>13235282</v>
      </c>
      <c r="I187" s="4"/>
      <c r="J187" s="1">
        <v>43160</v>
      </c>
      <c r="K187" s="6">
        <f t="shared" si="21"/>
        <v>5.3727044320181161E-2</v>
      </c>
      <c r="L187" s="6">
        <f t="shared" si="22"/>
        <v>4.2937109749525693E-2</v>
      </c>
      <c r="M187" s="6">
        <f t="shared" si="23"/>
        <v>1.9376380000362792E-2</v>
      </c>
      <c r="N187" s="6">
        <f t="shared" si="24"/>
        <v>1.7816526588453785E-2</v>
      </c>
      <c r="P187" s="1">
        <v>43160</v>
      </c>
      <c r="Q187" s="3">
        <f t="shared" si="18"/>
        <v>1.52085176232494</v>
      </c>
      <c r="R187" s="3">
        <f t="shared" si="19"/>
        <v>2.0309678926925505</v>
      </c>
      <c r="S187" s="3">
        <f t="shared" si="20"/>
        <v>2.7041082175027578</v>
      </c>
      <c r="U187" s="1">
        <v>43160</v>
      </c>
      <c r="V187" s="12">
        <f t="shared" si="25"/>
        <v>4.2937109749525693E-2</v>
      </c>
      <c r="W187" s="6">
        <v>1.1213047910295648E-2</v>
      </c>
    </row>
    <row r="188" spans="1:23" x14ac:dyDescent="0.4">
      <c r="A188" s="1">
        <v>43191</v>
      </c>
      <c r="B188" s="4">
        <v>4983048</v>
      </c>
      <c r="C188" s="4">
        <v>7545588</v>
      </c>
      <c r="D188" s="4">
        <v>10010867</v>
      </c>
      <c r="E188" s="4">
        <v>13292729</v>
      </c>
      <c r="F188">
        <v>7462995</v>
      </c>
      <c r="G188">
        <v>9971999</v>
      </c>
      <c r="H188">
        <v>13259813</v>
      </c>
      <c r="I188" s="4"/>
      <c r="J188" s="1">
        <v>43191</v>
      </c>
      <c r="K188" s="6">
        <f t="shared" si="21"/>
        <v>9.2947453268337643E-2</v>
      </c>
      <c r="L188" s="6">
        <f t="shared" si="22"/>
        <v>5.9166062612400427E-2</v>
      </c>
      <c r="M188" s="6">
        <f t="shared" si="23"/>
        <v>2.9536605700958507E-2</v>
      </c>
      <c r="N188" s="6">
        <f t="shared" si="24"/>
        <v>2.5567257960845469E-2</v>
      </c>
      <c r="P188" s="1">
        <v>43191</v>
      </c>
      <c r="Q188" s="3">
        <f t="shared" si="18"/>
        <v>1.5142515183478065</v>
      </c>
      <c r="R188" s="3">
        <f t="shared" si="19"/>
        <v>2.0089846615966773</v>
      </c>
      <c r="S188" s="3">
        <f t="shared" si="20"/>
        <v>2.6675899971262567</v>
      </c>
      <c r="U188" s="1">
        <v>43191</v>
      </c>
      <c r="V188" s="12">
        <f t="shared" si="25"/>
        <v>5.9166062612400427E-2</v>
      </c>
      <c r="W188" s="6">
        <v>6.0913705583756084E-3</v>
      </c>
    </row>
    <row r="189" spans="1:23" x14ac:dyDescent="0.4">
      <c r="A189" s="1">
        <v>43221</v>
      </c>
      <c r="B189" s="4">
        <v>4926269</v>
      </c>
      <c r="C189" s="4">
        <v>7565323</v>
      </c>
      <c r="D189" s="4">
        <v>10031511</v>
      </c>
      <c r="E189" s="4">
        <v>13312552</v>
      </c>
      <c r="F189">
        <v>7476749</v>
      </c>
      <c r="G189">
        <v>9983064</v>
      </c>
      <c r="H189">
        <v>13271125</v>
      </c>
      <c r="I189" s="4"/>
      <c r="J189" s="1">
        <v>43221</v>
      </c>
      <c r="K189" s="6">
        <f t="shared" si="21"/>
        <v>5.2544664471100511E-2</v>
      </c>
      <c r="L189" s="6">
        <f t="shared" si="22"/>
        <v>6.1129978734825174E-2</v>
      </c>
      <c r="M189" s="6">
        <f t="shared" si="23"/>
        <v>2.7441565253247813E-2</v>
      </c>
      <c r="N189" s="6">
        <f t="shared" si="24"/>
        <v>2.2954510072595191E-2</v>
      </c>
      <c r="P189" s="1">
        <v>43221</v>
      </c>
      <c r="Q189" s="3">
        <f t="shared" si="18"/>
        <v>1.5357104940879194</v>
      </c>
      <c r="R189" s="3">
        <f t="shared" si="19"/>
        <v>2.0363303343767871</v>
      </c>
      <c r="S189" s="3">
        <f t="shared" si="20"/>
        <v>2.7023599401494316</v>
      </c>
      <c r="U189" s="1">
        <v>43221</v>
      </c>
      <c r="V189" s="12">
        <f t="shared" si="25"/>
        <v>6.1129978734825174E-2</v>
      </c>
      <c r="W189" s="6">
        <v>7.0993914807302438E-3</v>
      </c>
    </row>
    <row r="190" spans="1:23" x14ac:dyDescent="0.4">
      <c r="A190" s="1">
        <v>43252</v>
      </c>
      <c r="B190" s="4">
        <v>5029172</v>
      </c>
      <c r="C190" s="4">
        <v>7593071</v>
      </c>
      <c r="D190" s="4">
        <v>10066296</v>
      </c>
      <c r="E190" s="4">
        <v>13360470</v>
      </c>
      <c r="F190">
        <v>7544589</v>
      </c>
      <c r="G190">
        <v>10022093</v>
      </c>
      <c r="H190">
        <v>13317417</v>
      </c>
      <c r="I190" s="4"/>
      <c r="J190" s="1">
        <v>43252</v>
      </c>
      <c r="K190" s="6">
        <f t="shared" si="21"/>
        <v>7.3819180927539696E-2</v>
      </c>
      <c r="L190" s="6">
        <f t="shared" si="22"/>
        <v>6.1865052799777498E-2</v>
      </c>
      <c r="M190" s="6">
        <f t="shared" si="23"/>
        <v>2.9117252736445165E-2</v>
      </c>
      <c r="N190" s="6">
        <f t="shared" si="24"/>
        <v>2.3959659861151117E-2</v>
      </c>
      <c r="P190" s="1">
        <v>43252</v>
      </c>
      <c r="Q190" s="3">
        <f t="shared" si="18"/>
        <v>1.5098053914242742</v>
      </c>
      <c r="R190" s="3">
        <f t="shared" si="19"/>
        <v>2.0015811747937833</v>
      </c>
      <c r="S190" s="3">
        <f t="shared" si="20"/>
        <v>2.6565943658319897</v>
      </c>
      <c r="U190" s="1">
        <v>43252</v>
      </c>
      <c r="V190" s="12">
        <f t="shared" si="25"/>
        <v>6.1865052799777498E-2</v>
      </c>
      <c r="W190" s="6">
        <v>7.1065989847716171E-3</v>
      </c>
    </row>
    <row r="191" spans="1:23" x14ac:dyDescent="0.4">
      <c r="A191" s="1">
        <v>43282</v>
      </c>
      <c r="B191" s="4">
        <v>5029787</v>
      </c>
      <c r="C191" s="4">
        <v>7603904</v>
      </c>
      <c r="D191" s="4">
        <v>10068028</v>
      </c>
      <c r="E191" s="4">
        <v>13379294</v>
      </c>
      <c r="F191">
        <v>7579537</v>
      </c>
      <c r="G191">
        <v>10039352</v>
      </c>
      <c r="H191">
        <v>13340943</v>
      </c>
      <c r="I191" s="4"/>
      <c r="J191" s="1">
        <v>43282</v>
      </c>
      <c r="K191" s="6">
        <f t="shared" si="21"/>
        <v>7.2077798204246868E-2</v>
      </c>
      <c r="L191" s="6">
        <f t="shared" si="22"/>
        <v>6.4546730327476931E-2</v>
      </c>
      <c r="M191" s="6">
        <f t="shared" si="23"/>
        <v>2.9849176818515399E-2</v>
      </c>
      <c r="N191" s="6">
        <f t="shared" si="24"/>
        <v>2.5594847654717201E-2</v>
      </c>
      <c r="P191" s="1">
        <v>43282</v>
      </c>
      <c r="Q191" s="3">
        <f t="shared" si="18"/>
        <v>1.5117745542703895</v>
      </c>
      <c r="R191" s="3">
        <f t="shared" si="19"/>
        <v>2.0016807868802395</v>
      </c>
      <c r="S191" s="3">
        <f t="shared" si="20"/>
        <v>2.6600120442475994</v>
      </c>
      <c r="U191" s="1">
        <v>43282</v>
      </c>
      <c r="V191" s="12">
        <f t="shared" si="25"/>
        <v>6.4546730327476931E-2</v>
      </c>
      <c r="W191" s="6">
        <v>9.1556459816888314E-3</v>
      </c>
    </row>
    <row r="192" spans="1:23" x14ac:dyDescent="0.4">
      <c r="A192" s="1">
        <v>43313</v>
      </c>
      <c r="B192" s="4">
        <v>5019636</v>
      </c>
      <c r="C192" s="4">
        <v>7591960</v>
      </c>
      <c r="D192" s="4">
        <v>10056582</v>
      </c>
      <c r="E192" s="4">
        <v>13370132</v>
      </c>
      <c r="F192">
        <v>7609851</v>
      </c>
      <c r="G192">
        <v>10056356</v>
      </c>
      <c r="H192">
        <v>13363462</v>
      </c>
      <c r="I192" s="4"/>
      <c r="J192" s="1">
        <v>43313</v>
      </c>
      <c r="K192" s="6">
        <f t="shared" si="21"/>
        <v>5.7507955585658577E-2</v>
      </c>
      <c r="L192" s="6">
        <f t="shared" si="22"/>
        <v>5.9420223925105597E-2</v>
      </c>
      <c r="M192" s="6">
        <f t="shared" si="23"/>
        <v>2.7416308881334395E-2</v>
      </c>
      <c r="N192" s="6">
        <f t="shared" si="24"/>
        <v>2.3980043231903281E-2</v>
      </c>
      <c r="P192" s="1">
        <v>43313</v>
      </c>
      <c r="Q192" s="3">
        <f t="shared" si="18"/>
        <v>1.5124522973378947</v>
      </c>
      <c r="R192" s="3">
        <f t="shared" si="19"/>
        <v>2.0034484572188105</v>
      </c>
      <c r="S192" s="3">
        <f t="shared" si="20"/>
        <v>2.663566043434225</v>
      </c>
      <c r="U192" s="1">
        <v>43313</v>
      </c>
      <c r="V192" s="12">
        <f t="shared" si="25"/>
        <v>5.9420223925105597E-2</v>
      </c>
      <c r="W192" s="6">
        <v>1.3197969543147225E-2</v>
      </c>
    </row>
    <row r="193" spans="1:23" x14ac:dyDescent="0.4">
      <c r="A193" s="1">
        <v>43344</v>
      </c>
      <c r="B193" s="4">
        <v>5049881</v>
      </c>
      <c r="C193" s="4">
        <v>7610156</v>
      </c>
      <c r="D193" s="4">
        <v>10065900</v>
      </c>
      <c r="E193" s="4">
        <v>13378670</v>
      </c>
      <c r="F193">
        <v>7648510</v>
      </c>
      <c r="G193">
        <v>10079226</v>
      </c>
      <c r="H193">
        <v>13391908</v>
      </c>
      <c r="I193" s="4"/>
      <c r="J193" s="1">
        <v>43344</v>
      </c>
      <c r="K193" s="6">
        <f t="shared" si="21"/>
        <v>5.9526881774575102E-2</v>
      </c>
      <c r="L193" s="6">
        <f t="shared" si="22"/>
        <v>5.4469800313009076E-2</v>
      </c>
      <c r="M193" s="6">
        <f t="shared" si="23"/>
        <v>2.5765767840588705E-2</v>
      </c>
      <c r="N193" s="6">
        <f t="shared" si="24"/>
        <v>2.25256984800839E-2</v>
      </c>
      <c r="P193" s="1">
        <v>43344</v>
      </c>
      <c r="Q193" s="3">
        <f t="shared" si="18"/>
        <v>1.5069970955751235</v>
      </c>
      <c r="R193" s="3">
        <f t="shared" si="19"/>
        <v>1.9932944954544474</v>
      </c>
      <c r="S193" s="3">
        <f t="shared" si="20"/>
        <v>2.6493040133024919</v>
      </c>
      <c r="U193" s="1">
        <v>43344</v>
      </c>
      <c r="V193" s="12">
        <f t="shared" si="25"/>
        <v>5.4469800313009076E-2</v>
      </c>
      <c r="W193" s="6">
        <v>1.1133603238866474E-2</v>
      </c>
    </row>
    <row r="194" spans="1:23" x14ac:dyDescent="0.4">
      <c r="A194" s="1">
        <v>43374</v>
      </c>
      <c r="B194" s="4">
        <v>5068552</v>
      </c>
      <c r="C194" s="4">
        <v>7639033</v>
      </c>
      <c r="D194" s="4">
        <v>10074396</v>
      </c>
      <c r="E194" s="4">
        <v>13388535</v>
      </c>
      <c r="F194">
        <v>7681650</v>
      </c>
      <c r="G194">
        <v>10101713</v>
      </c>
      <c r="H194">
        <v>13420777</v>
      </c>
      <c r="I194" s="4"/>
      <c r="J194" s="1">
        <v>43374</v>
      </c>
      <c r="K194" s="6">
        <f t="shared" si="21"/>
        <v>7.490677768585563E-2</v>
      </c>
      <c r="L194" s="6">
        <f t="shared" si="22"/>
        <v>5.1757421370147938E-2</v>
      </c>
      <c r="M194" s="6">
        <f t="shared" si="23"/>
        <v>2.0207806763993474E-2</v>
      </c>
      <c r="N194" s="6">
        <f t="shared" si="24"/>
        <v>1.8465065298056915E-2</v>
      </c>
      <c r="P194" s="1">
        <v>43374</v>
      </c>
      <c r="Q194" s="3">
        <f t="shared" si="18"/>
        <v>1.5071430657118641</v>
      </c>
      <c r="R194" s="3">
        <f t="shared" si="19"/>
        <v>1.9876280247297453</v>
      </c>
      <c r="S194" s="3">
        <f t="shared" si="20"/>
        <v>2.6414911004168449</v>
      </c>
      <c r="U194" s="1">
        <v>43374</v>
      </c>
      <c r="V194" s="12">
        <f t="shared" si="25"/>
        <v>5.1757421370147938E-2</v>
      </c>
      <c r="W194" s="6">
        <v>1.4170040485830038E-2</v>
      </c>
    </row>
    <row r="195" spans="1:23" x14ac:dyDescent="0.4">
      <c r="A195" s="1">
        <v>43405</v>
      </c>
      <c r="B195" s="4">
        <v>5015917</v>
      </c>
      <c r="C195" s="4">
        <v>7664868</v>
      </c>
      <c r="D195" s="4">
        <v>10105049</v>
      </c>
      <c r="E195" s="4">
        <v>13419958</v>
      </c>
      <c r="F195">
        <v>7706239</v>
      </c>
      <c r="G195">
        <v>10109892</v>
      </c>
      <c r="H195">
        <v>13432959</v>
      </c>
      <c r="I195" s="4"/>
      <c r="J195" s="1">
        <v>43405</v>
      </c>
      <c r="K195" s="6">
        <f t="shared" si="21"/>
        <v>4.4988150979953012E-2</v>
      </c>
      <c r="L195" s="6">
        <f t="shared" si="22"/>
        <v>4.3472649654797246E-2</v>
      </c>
      <c r="M195" s="6">
        <f t="shared" si="23"/>
        <v>2.0122513040696344E-2</v>
      </c>
      <c r="N195" s="6">
        <f t="shared" si="24"/>
        <v>1.7272692472272144E-2</v>
      </c>
      <c r="P195" s="1">
        <v>43405</v>
      </c>
      <c r="Q195" s="3">
        <f t="shared" si="18"/>
        <v>1.5281090177528855</v>
      </c>
      <c r="R195" s="3">
        <f t="shared" si="19"/>
        <v>2.0145965333955886</v>
      </c>
      <c r="S195" s="3">
        <f t="shared" si="20"/>
        <v>2.6754744944942273</v>
      </c>
      <c r="U195" s="1">
        <v>43405</v>
      </c>
      <c r="V195" s="12">
        <f t="shared" si="25"/>
        <v>4.3472649654797246E-2</v>
      </c>
      <c r="W195" s="6">
        <v>9.0817356205852295E-3</v>
      </c>
    </row>
    <row r="196" spans="1:23" x14ac:dyDescent="0.4">
      <c r="A196" s="1">
        <v>43435</v>
      </c>
      <c r="B196" s="4">
        <v>5042166</v>
      </c>
      <c r="C196" s="4">
        <v>7742591</v>
      </c>
      <c r="D196" s="4">
        <v>10142429</v>
      </c>
      <c r="E196" s="4">
        <v>13469683</v>
      </c>
      <c r="F196">
        <v>7738955</v>
      </c>
      <c r="G196">
        <v>10131222</v>
      </c>
      <c r="H196">
        <v>13454648</v>
      </c>
      <c r="I196" s="4"/>
      <c r="J196" s="1">
        <v>43435</v>
      </c>
      <c r="K196" s="6">
        <f t="shared" si="21"/>
        <v>5.7682049259678347E-2</v>
      </c>
      <c r="L196" s="6">
        <f t="shared" si="22"/>
        <v>5.0280476190282419E-2</v>
      </c>
      <c r="M196" s="6">
        <f t="shared" si="23"/>
        <v>2.2730643886679891E-2</v>
      </c>
      <c r="N196" s="6">
        <f t="shared" si="24"/>
        <v>1.9889911385608805E-2</v>
      </c>
      <c r="P196" s="1">
        <v>43435</v>
      </c>
      <c r="Q196" s="3">
        <f t="shared" si="18"/>
        <v>1.5355684441964028</v>
      </c>
      <c r="R196" s="3">
        <f t="shared" si="19"/>
        <v>2.0115222307238594</v>
      </c>
      <c r="S196" s="3">
        <f t="shared" si="20"/>
        <v>2.6714080813682055</v>
      </c>
      <c r="U196" s="1">
        <v>43435</v>
      </c>
      <c r="V196" s="12">
        <f t="shared" si="25"/>
        <v>5.0280476190282419E-2</v>
      </c>
      <c r="W196" s="6">
        <v>3.0181086519114331E-3</v>
      </c>
    </row>
    <row r="197" spans="1:23" x14ac:dyDescent="0.4">
      <c r="A197" s="1">
        <v>43466</v>
      </c>
      <c r="B197" s="4">
        <v>5001923</v>
      </c>
      <c r="C197" s="4">
        <v>7754561</v>
      </c>
      <c r="D197" s="4">
        <v>10147973</v>
      </c>
      <c r="E197" s="4">
        <v>13477055</v>
      </c>
      <c r="F197">
        <v>7769194</v>
      </c>
      <c r="G197">
        <v>10151423</v>
      </c>
      <c r="H197">
        <v>13475265</v>
      </c>
      <c r="I197" s="4"/>
      <c r="J197" s="1">
        <v>43466</v>
      </c>
      <c r="K197" s="6">
        <f t="shared" si="21"/>
        <v>5.2638412928501133E-2</v>
      </c>
      <c r="L197" s="6">
        <f t="shared" si="22"/>
        <v>5.6904910108930729E-2</v>
      </c>
      <c r="M197" s="6">
        <f t="shared" si="23"/>
        <v>2.8603942134083127E-2</v>
      </c>
      <c r="N197" s="6">
        <f t="shared" si="24"/>
        <v>2.4711746348191399E-2</v>
      </c>
      <c r="P197" s="1">
        <v>43466</v>
      </c>
      <c r="Q197" s="3">
        <f t="shared" si="18"/>
        <v>1.5503159484862121</v>
      </c>
      <c r="R197" s="3">
        <f t="shared" si="19"/>
        <v>2.0288143180132923</v>
      </c>
      <c r="S197" s="3">
        <f t="shared" si="20"/>
        <v>2.6943747434736602</v>
      </c>
      <c r="U197" s="1">
        <v>43466</v>
      </c>
      <c r="V197" s="12">
        <f t="shared" si="25"/>
        <v>5.6904910108930729E-2</v>
      </c>
      <c r="W197" s="6">
        <v>2.0100502512563345E-3</v>
      </c>
    </row>
    <row r="198" spans="1:23" x14ac:dyDescent="0.4">
      <c r="A198" s="1">
        <v>43497</v>
      </c>
      <c r="B198" s="4">
        <v>4972996</v>
      </c>
      <c r="C198" s="4">
        <v>7730901</v>
      </c>
      <c r="D198" s="4">
        <v>10097697</v>
      </c>
      <c r="E198" s="4">
        <v>13423539</v>
      </c>
      <c r="F198">
        <v>7805501</v>
      </c>
      <c r="G198">
        <v>10169775</v>
      </c>
      <c r="H198">
        <v>13491477</v>
      </c>
      <c r="I198" s="4"/>
      <c r="J198" s="1">
        <v>43497</v>
      </c>
      <c r="K198" s="6">
        <f t="shared" si="21"/>
        <v>2.1139850071169697E-2</v>
      </c>
      <c r="L198" s="6">
        <f t="shared" si="22"/>
        <v>4.3783293717845506E-2</v>
      </c>
      <c r="M198" s="6">
        <f t="shared" si="23"/>
        <v>2.0907494492666601E-2</v>
      </c>
      <c r="N198" s="6">
        <f t="shared" si="24"/>
        <v>1.9318897852446781E-2</v>
      </c>
      <c r="P198" s="1">
        <v>43497</v>
      </c>
      <c r="Q198" s="3">
        <f t="shared" si="18"/>
        <v>1.5545761548973698</v>
      </c>
      <c r="R198" s="3">
        <f t="shared" si="19"/>
        <v>2.030505755484219</v>
      </c>
      <c r="S198" s="3">
        <f t="shared" si="20"/>
        <v>2.6992861043926037</v>
      </c>
      <c r="U198" s="1">
        <v>43497</v>
      </c>
      <c r="V198" s="12">
        <f t="shared" si="25"/>
        <v>4.3783293717845506E-2</v>
      </c>
      <c r="W198" s="6">
        <v>2.0100502512563345E-3</v>
      </c>
    </row>
    <row r="199" spans="1:23" x14ac:dyDescent="0.4">
      <c r="A199" s="1">
        <v>43525</v>
      </c>
      <c r="B199" s="4">
        <v>5062931</v>
      </c>
      <c r="C199" s="4">
        <v>7813445</v>
      </c>
      <c r="D199" s="4">
        <v>10125050</v>
      </c>
      <c r="E199" s="4">
        <v>13440891</v>
      </c>
      <c r="F199">
        <v>7849280</v>
      </c>
      <c r="G199">
        <v>10191747</v>
      </c>
      <c r="H199">
        <v>13512874</v>
      </c>
      <c r="I199" s="4"/>
      <c r="J199" s="1">
        <v>43525</v>
      </c>
      <c r="K199" s="6">
        <f t="shared" si="21"/>
        <v>1.603095133741439E-2</v>
      </c>
      <c r="L199" s="6">
        <f t="shared" si="22"/>
        <v>3.5498492629070233E-2</v>
      </c>
      <c r="M199" s="6">
        <f t="shared" si="23"/>
        <v>1.1405905202816147E-2</v>
      </c>
      <c r="N199" s="6">
        <f t="shared" si="24"/>
        <v>1.1146093477118146E-2</v>
      </c>
      <c r="P199" s="1">
        <v>43525</v>
      </c>
      <c r="Q199" s="3">
        <f t="shared" si="18"/>
        <v>1.54326515609239</v>
      </c>
      <c r="R199" s="3">
        <f t="shared" si="19"/>
        <v>1.9998396185924714</v>
      </c>
      <c r="S199" s="3">
        <f t="shared" si="20"/>
        <v>2.654764799283261</v>
      </c>
      <c r="U199" s="1">
        <v>43525</v>
      </c>
      <c r="V199" s="12">
        <f t="shared" si="25"/>
        <v>3.5498492629070233E-2</v>
      </c>
      <c r="W199" s="6">
        <v>5.0403225806452401E-3</v>
      </c>
    </row>
    <row r="200" spans="1:23" x14ac:dyDescent="0.4">
      <c r="A200" s="1">
        <v>43556</v>
      </c>
      <c r="B200" s="4">
        <v>5145597</v>
      </c>
      <c r="C200" s="4">
        <v>7974190</v>
      </c>
      <c r="D200" s="4">
        <v>10252191</v>
      </c>
      <c r="E200" s="4">
        <v>13567501</v>
      </c>
      <c r="F200">
        <v>7890964</v>
      </c>
      <c r="G200">
        <v>10209464</v>
      </c>
      <c r="H200">
        <v>13529159</v>
      </c>
      <c r="I200" s="4"/>
      <c r="J200" s="1">
        <v>43556</v>
      </c>
      <c r="K200" s="6">
        <f t="shared" si="21"/>
        <v>4.4522132266833214E-2</v>
      </c>
      <c r="L200" s="6">
        <f t="shared" si="22"/>
        <v>5.4044883476885186E-2</v>
      </c>
      <c r="M200" s="6">
        <f t="shared" si="23"/>
        <v>2.199867995957927E-2</v>
      </c>
      <c r="N200" s="6">
        <f t="shared" si="24"/>
        <v>1.9151023785672239E-2</v>
      </c>
      <c r="P200" s="1">
        <v>43556</v>
      </c>
      <c r="Q200" s="3">
        <f t="shared" si="18"/>
        <v>1.549711335730334</v>
      </c>
      <c r="R200" s="3">
        <f t="shared" si="19"/>
        <v>1.992420121513597</v>
      </c>
      <c r="S200" s="3">
        <f t="shared" si="20"/>
        <v>2.6367204816078678</v>
      </c>
      <c r="U200" s="1">
        <v>43556</v>
      </c>
      <c r="V200" s="12">
        <f t="shared" si="25"/>
        <v>5.4044883476885186E-2</v>
      </c>
      <c r="W200" s="6">
        <v>9.0817356205852295E-3</v>
      </c>
    </row>
    <row r="201" spans="1:23" x14ac:dyDescent="0.4">
      <c r="A201" s="1">
        <v>43586</v>
      </c>
      <c r="B201" s="4">
        <v>5118112</v>
      </c>
      <c r="C201" s="4">
        <v>8012372</v>
      </c>
      <c r="D201" s="4">
        <v>10286310</v>
      </c>
      <c r="E201" s="4">
        <v>13602690</v>
      </c>
      <c r="F201">
        <v>7913641</v>
      </c>
      <c r="G201">
        <v>10232871</v>
      </c>
      <c r="H201">
        <v>13554009</v>
      </c>
      <c r="I201" s="4"/>
      <c r="J201" s="1">
        <v>43586</v>
      </c>
      <c r="K201" s="6">
        <f t="shared" si="21"/>
        <v>1.7684819688012166E-2</v>
      </c>
      <c r="L201" s="6">
        <f t="shared" si="22"/>
        <v>5.5221530260944451E-2</v>
      </c>
      <c r="M201" s="6">
        <f t="shared" si="23"/>
        <v>2.1856500146627988E-2</v>
      </c>
      <c r="N201" s="6">
        <f t="shared" si="24"/>
        <v>1.8129601728082978E-2</v>
      </c>
      <c r="P201" s="1">
        <v>43586</v>
      </c>
      <c r="Q201" s="3">
        <f t="shared" ref="Q201:Q247" si="26">C201/$B201</f>
        <v>1.5654936820452543</v>
      </c>
      <c r="R201" s="3">
        <f t="shared" ref="R201:R247" si="27">D201/$B201</f>
        <v>2.0097860304737374</v>
      </c>
      <c r="S201" s="3">
        <f t="shared" ref="S201:S247" si="28">E201/$B201</f>
        <v>2.6577554379427415</v>
      </c>
      <c r="U201" s="1">
        <v>43586</v>
      </c>
      <c r="V201" s="12">
        <f t="shared" si="25"/>
        <v>5.5221530260944451E-2</v>
      </c>
      <c r="W201" s="6">
        <v>7.0493454179254567E-3</v>
      </c>
    </row>
    <row r="202" spans="1:23" x14ac:dyDescent="0.4">
      <c r="A202" s="1">
        <v>43617</v>
      </c>
      <c r="B202" s="4">
        <v>5232197</v>
      </c>
      <c r="C202" s="4">
        <v>7975402</v>
      </c>
      <c r="D202" s="4">
        <v>10289611</v>
      </c>
      <c r="E202" s="4">
        <v>13616152</v>
      </c>
      <c r="F202">
        <v>7921597</v>
      </c>
      <c r="G202">
        <v>10241050</v>
      </c>
      <c r="H202">
        <v>13565535</v>
      </c>
      <c r="I202" s="4"/>
      <c r="J202" s="1">
        <v>43617</v>
      </c>
      <c r="K202" s="6">
        <f t="shared" si="21"/>
        <v>4.0242260755773529E-2</v>
      </c>
      <c r="L202" s="6">
        <f t="shared" si="22"/>
        <v>4.8856219121125255E-2</v>
      </c>
      <c r="M202" s="6">
        <f t="shared" si="23"/>
        <v>2.2008580031759983E-2</v>
      </c>
      <c r="N202" s="6">
        <f t="shared" si="24"/>
        <v>1.7703325750970222E-2</v>
      </c>
      <c r="P202" s="1">
        <v>43617</v>
      </c>
      <c r="Q202" s="3">
        <f t="shared" si="26"/>
        <v>1.5242931411030587</v>
      </c>
      <c r="R202" s="3">
        <f t="shared" si="27"/>
        <v>1.9665947211085515</v>
      </c>
      <c r="S202" s="3">
        <f t="shared" si="28"/>
        <v>2.6023775480930857</v>
      </c>
      <c r="U202" s="1">
        <v>43617</v>
      </c>
      <c r="V202" s="12">
        <f t="shared" si="25"/>
        <v>4.8856219121125255E-2</v>
      </c>
      <c r="W202" s="6">
        <v>6.0483870967742437E-3</v>
      </c>
    </row>
    <row r="203" spans="1:23" x14ac:dyDescent="0.4">
      <c r="A203" s="1">
        <v>43647</v>
      </c>
      <c r="B203" s="4">
        <v>5181020</v>
      </c>
      <c r="C203" s="4">
        <v>7970276</v>
      </c>
      <c r="D203" s="4">
        <v>10290435</v>
      </c>
      <c r="E203" s="4">
        <v>13631830</v>
      </c>
      <c r="F203">
        <v>7943783</v>
      </c>
      <c r="G203">
        <v>10258768</v>
      </c>
      <c r="H203">
        <v>13589373</v>
      </c>
      <c r="I203" s="4"/>
      <c r="J203" s="1">
        <v>43647</v>
      </c>
      <c r="K203" s="6">
        <f t="shared" si="21"/>
        <v>3.2150538405573581E-2</v>
      </c>
      <c r="L203" s="6">
        <f t="shared" si="22"/>
        <v>4.9831137150353699E-2</v>
      </c>
      <c r="M203" s="6">
        <f t="shared" si="23"/>
        <v>2.3253725768854761E-2</v>
      </c>
      <c r="N203" s="6">
        <f t="shared" si="24"/>
        <v>1.9573329567726061E-2</v>
      </c>
      <c r="P203" s="1">
        <v>43647</v>
      </c>
      <c r="Q203" s="3">
        <f t="shared" si="26"/>
        <v>1.5383604000756608</v>
      </c>
      <c r="R203" s="3">
        <f t="shared" si="27"/>
        <v>1.9861793623649397</v>
      </c>
      <c r="S203" s="3">
        <f t="shared" si="28"/>
        <v>2.6311093182423537</v>
      </c>
      <c r="U203" s="1">
        <v>43647</v>
      </c>
      <c r="V203" s="12">
        <f t="shared" si="25"/>
        <v>4.9831137150353699E-2</v>
      </c>
      <c r="W203" s="6">
        <v>6.0483870967742437E-3</v>
      </c>
    </row>
    <row r="204" spans="1:23" x14ac:dyDescent="0.4">
      <c r="A204" s="1">
        <v>43678</v>
      </c>
      <c r="B204" s="4">
        <v>5159445</v>
      </c>
      <c r="C204" s="4">
        <v>7970276</v>
      </c>
      <c r="D204" s="4">
        <v>10284205</v>
      </c>
      <c r="E204" s="4">
        <v>13626135</v>
      </c>
      <c r="F204">
        <v>7980320</v>
      </c>
      <c r="G204">
        <v>10277930</v>
      </c>
      <c r="H204">
        <v>13613458</v>
      </c>
      <c r="I204" s="4"/>
      <c r="J204" s="1">
        <v>43678</v>
      </c>
      <c r="K204" s="6">
        <f t="shared" si="21"/>
        <v>2.1696352844750244E-2</v>
      </c>
      <c r="L204" s="6">
        <f t="shared" si="22"/>
        <v>4.7320974760569845E-2</v>
      </c>
      <c r="M204" s="6">
        <f t="shared" si="23"/>
        <v>2.1687578855343226E-2</v>
      </c>
      <c r="N204" s="6">
        <f t="shared" si="24"/>
        <v>1.8496980641573568E-2</v>
      </c>
      <c r="P204" s="1">
        <v>43678</v>
      </c>
      <c r="Q204" s="3">
        <f t="shared" si="26"/>
        <v>1.544793286874848</v>
      </c>
      <c r="R204" s="3">
        <f t="shared" si="27"/>
        <v>1.9932773777024466</v>
      </c>
      <c r="S204" s="3">
        <f t="shared" si="28"/>
        <v>2.6410078991054271</v>
      </c>
      <c r="U204" s="1">
        <v>43678</v>
      </c>
      <c r="V204" s="12">
        <f t="shared" si="25"/>
        <v>4.7320974760569845E-2</v>
      </c>
      <c r="W204" s="6">
        <v>2.0040080160321772E-3</v>
      </c>
    </row>
    <row r="205" spans="1:23" x14ac:dyDescent="0.4">
      <c r="A205" s="1">
        <v>43709</v>
      </c>
      <c r="B205" s="4">
        <v>5203933</v>
      </c>
      <c r="C205" s="4">
        <v>7993063</v>
      </c>
      <c r="D205" s="4">
        <v>10295668</v>
      </c>
      <c r="E205" s="4">
        <v>13634939</v>
      </c>
      <c r="F205">
        <v>8025179</v>
      </c>
      <c r="G205">
        <v>10304122</v>
      </c>
      <c r="H205">
        <v>13643641</v>
      </c>
      <c r="I205" s="4"/>
      <c r="J205" s="1">
        <v>43709</v>
      </c>
      <c r="K205" s="6">
        <f t="shared" si="21"/>
        <v>2.6709995280703502E-2</v>
      </c>
      <c r="L205" s="6">
        <f t="shared" si="22"/>
        <v>4.6344871137485644E-2</v>
      </c>
      <c r="M205" s="6">
        <f t="shared" si="23"/>
        <v>2.1963798127450973E-2</v>
      </c>
      <c r="N205" s="6">
        <f t="shared" si="24"/>
        <v>1.8404104706003954E-2</v>
      </c>
      <c r="P205" s="1">
        <v>43709</v>
      </c>
      <c r="Q205" s="3">
        <f t="shared" si="26"/>
        <v>1.5359657781912257</v>
      </c>
      <c r="R205" s="3">
        <f t="shared" si="27"/>
        <v>1.9784397685366049</v>
      </c>
      <c r="S205" s="3">
        <f t="shared" si="28"/>
        <v>2.6201219346982367</v>
      </c>
      <c r="U205" s="1">
        <v>43709</v>
      </c>
      <c r="V205" s="12">
        <f t="shared" si="25"/>
        <v>4.6344871137485644E-2</v>
      </c>
      <c r="W205" s="6">
        <v>2.0020020020019569E-3</v>
      </c>
    </row>
    <row r="206" spans="1:23" x14ac:dyDescent="0.4">
      <c r="A206" s="1">
        <v>43739</v>
      </c>
      <c r="B206" s="4">
        <v>5229819</v>
      </c>
      <c r="C206" s="4">
        <v>8023157</v>
      </c>
      <c r="D206" s="4">
        <v>10304091</v>
      </c>
      <c r="E206" s="4">
        <v>13643724</v>
      </c>
      <c r="F206">
        <v>8068186</v>
      </c>
      <c r="G206">
        <v>10330152</v>
      </c>
      <c r="H206">
        <v>13677493</v>
      </c>
      <c r="I206" s="4"/>
      <c r="J206" s="1">
        <v>43739</v>
      </c>
      <c r="K206" s="6">
        <f t="shared" si="21"/>
        <v>4.2644645036989282E-2</v>
      </c>
      <c r="L206" s="6">
        <f t="shared" si="22"/>
        <v>4.6744314448728952E-2</v>
      </c>
      <c r="M206" s="6">
        <f t="shared" si="23"/>
        <v>1.9697282022086204E-2</v>
      </c>
      <c r="N206" s="6">
        <f t="shared" si="24"/>
        <v>1.667412073867891E-2</v>
      </c>
      <c r="P206" s="1">
        <v>43739</v>
      </c>
      <c r="Q206" s="3">
        <f t="shared" si="26"/>
        <v>1.5341175287328299</v>
      </c>
      <c r="R206" s="3">
        <f t="shared" si="27"/>
        <v>1.9702576704853456</v>
      </c>
      <c r="S206" s="3">
        <f t="shared" si="28"/>
        <v>2.6088329251930134</v>
      </c>
      <c r="U206" s="1">
        <v>43739</v>
      </c>
      <c r="V206" s="12">
        <f t="shared" si="25"/>
        <v>4.6744314448728952E-2</v>
      </c>
      <c r="W206" s="6">
        <v>1.9960079840319889E-3</v>
      </c>
    </row>
    <row r="207" spans="1:23" x14ac:dyDescent="0.4">
      <c r="A207" s="1">
        <v>43770</v>
      </c>
      <c r="B207" s="4">
        <v>5172842</v>
      </c>
      <c r="C207" s="4">
        <v>8082871</v>
      </c>
      <c r="D207" s="4">
        <v>10365381</v>
      </c>
      <c r="E207" s="4">
        <v>13706709</v>
      </c>
      <c r="F207">
        <v>8125654</v>
      </c>
      <c r="G207">
        <v>10370022</v>
      </c>
      <c r="H207">
        <v>13721653</v>
      </c>
      <c r="I207" s="4"/>
      <c r="J207" s="1">
        <v>43770</v>
      </c>
      <c r="K207" s="6">
        <f t="shared" si="21"/>
        <v>2.5916639793295282E-2</v>
      </c>
      <c r="L207" s="6">
        <f t="shared" si="22"/>
        <v>4.3949112125385437E-2</v>
      </c>
      <c r="M207" s="6">
        <f t="shared" si="23"/>
        <v>2.1982110991361159E-2</v>
      </c>
      <c r="N207" s="6">
        <f t="shared" si="24"/>
        <v>1.759699912759638E-2</v>
      </c>
      <c r="P207" s="1">
        <v>43770</v>
      </c>
      <c r="Q207" s="3">
        <f t="shared" si="26"/>
        <v>1.5625590342794156</v>
      </c>
      <c r="R207" s="3">
        <f t="shared" si="27"/>
        <v>2.0038077714339622</v>
      </c>
      <c r="S207" s="3">
        <f t="shared" si="28"/>
        <v>2.6497443764955513</v>
      </c>
      <c r="U207" s="1">
        <v>43770</v>
      </c>
      <c r="V207" s="12">
        <f t="shared" si="25"/>
        <v>4.3949112125385437E-2</v>
      </c>
      <c r="W207" s="6">
        <v>4.9999999999998934E-3</v>
      </c>
    </row>
    <row r="208" spans="1:23" x14ac:dyDescent="0.4">
      <c r="A208" s="1">
        <v>43800</v>
      </c>
      <c r="B208" s="4">
        <v>5182425</v>
      </c>
      <c r="C208" s="4">
        <v>8180068</v>
      </c>
      <c r="D208" s="4">
        <v>10404214</v>
      </c>
      <c r="E208" s="4">
        <v>13762321</v>
      </c>
      <c r="F208">
        <v>8184039</v>
      </c>
      <c r="G208">
        <v>10400246</v>
      </c>
      <c r="H208">
        <v>13757691</v>
      </c>
      <c r="I208" s="4"/>
      <c r="J208" s="1">
        <v>43800</v>
      </c>
      <c r="K208" s="6">
        <f t="shared" si="21"/>
        <v>3.6086521123975812E-2</v>
      </c>
      <c r="L208" s="6">
        <f t="shared" si="22"/>
        <v>5.4871836071700208E-2</v>
      </c>
      <c r="M208" s="6">
        <f t="shared" si="23"/>
        <v>2.5250461348290898E-2</v>
      </c>
      <c r="N208" s="6">
        <f t="shared" si="24"/>
        <v>2.1166790519145273E-2</v>
      </c>
      <c r="P208" s="1">
        <v>43800</v>
      </c>
      <c r="Q208" s="3">
        <f t="shared" si="26"/>
        <v>1.5784247721867659</v>
      </c>
      <c r="R208" s="3">
        <f t="shared" si="27"/>
        <v>2.0075956719103507</v>
      </c>
      <c r="S208" s="3">
        <f t="shared" si="28"/>
        <v>2.6555755269010164</v>
      </c>
      <c r="U208" s="1">
        <v>43800</v>
      </c>
      <c r="V208" s="12">
        <f t="shared" si="25"/>
        <v>5.4871836071700208E-2</v>
      </c>
      <c r="W208" s="6">
        <v>8.0240722166500245E-3</v>
      </c>
    </row>
    <row r="209" spans="1:23" x14ac:dyDescent="0.4">
      <c r="A209" s="1">
        <v>43831</v>
      </c>
      <c r="B209" s="4">
        <v>5172074</v>
      </c>
      <c r="C209" s="4">
        <v>8205470</v>
      </c>
      <c r="D209" s="4">
        <v>10416148</v>
      </c>
      <c r="E209" s="4">
        <v>13775113</v>
      </c>
      <c r="F209">
        <v>8227353</v>
      </c>
      <c r="G209">
        <v>10428768</v>
      </c>
      <c r="H209">
        <v>13784812</v>
      </c>
      <c r="I209" s="4"/>
      <c r="J209" s="1">
        <v>43831</v>
      </c>
      <c r="K209" s="6">
        <f t="shared" si="21"/>
        <v>4.0031803765778307E-2</v>
      </c>
      <c r="L209" s="6">
        <f t="shared" si="22"/>
        <v>6.1385988515439527E-2</v>
      </c>
      <c r="M209" s="6">
        <f t="shared" si="23"/>
        <v>3.1536993039105843E-2</v>
      </c>
      <c r="N209" s="6">
        <f t="shared" si="24"/>
        <v>2.6190857716433813E-2</v>
      </c>
      <c r="P209" s="1">
        <v>43831</v>
      </c>
      <c r="Q209" s="3">
        <f t="shared" si="26"/>
        <v>1.5864950888173681</v>
      </c>
      <c r="R209" s="3">
        <f t="shared" si="27"/>
        <v>2.0139209145112771</v>
      </c>
      <c r="S209" s="3">
        <f t="shared" si="28"/>
        <v>2.6633634785581179</v>
      </c>
      <c r="U209" s="1">
        <v>43831</v>
      </c>
      <c r="V209" s="12">
        <f t="shared" si="25"/>
        <v>6.1385988515439527E-2</v>
      </c>
      <c r="W209" s="6">
        <v>8.0240722166500245E-3</v>
      </c>
    </row>
    <row r="210" spans="1:23" x14ac:dyDescent="0.4">
      <c r="A210" s="1">
        <v>43862</v>
      </c>
      <c r="B210" s="4">
        <v>5158833</v>
      </c>
      <c r="C210" s="4">
        <v>8191377</v>
      </c>
      <c r="D210" s="4">
        <v>10384810</v>
      </c>
      <c r="E210" s="4">
        <v>13740459</v>
      </c>
      <c r="F210">
        <v>8270491</v>
      </c>
      <c r="G210">
        <v>10464020</v>
      </c>
      <c r="H210">
        <v>13815603</v>
      </c>
      <c r="I210" s="4"/>
      <c r="J210" s="1">
        <v>43862</v>
      </c>
      <c r="K210" s="6">
        <f t="shared" si="21"/>
        <v>1.894199229655702E-2</v>
      </c>
      <c r="L210" s="6">
        <f t="shared" si="22"/>
        <v>4.8369445231904784E-2</v>
      </c>
      <c r="M210" s="6">
        <f t="shared" si="23"/>
        <v>2.565518194971883E-2</v>
      </c>
      <c r="N210" s="6">
        <f t="shared" si="24"/>
        <v>2.2287808152004152E-2</v>
      </c>
      <c r="P210" s="1">
        <v>43862</v>
      </c>
      <c r="Q210" s="3">
        <f t="shared" si="26"/>
        <v>1.5878352720469919</v>
      </c>
      <c r="R210" s="3">
        <f t="shared" si="27"/>
        <v>2.0130153466879039</v>
      </c>
      <c r="S210" s="3">
        <f t="shared" si="28"/>
        <v>2.6634820316920513</v>
      </c>
      <c r="U210" s="1">
        <v>43862</v>
      </c>
      <c r="V210" s="12">
        <f t="shared" si="25"/>
        <v>4.8369445231904784E-2</v>
      </c>
      <c r="W210" s="6">
        <v>6.0180541624874628E-3</v>
      </c>
    </row>
    <row r="211" spans="1:23" x14ac:dyDescent="0.4">
      <c r="A211" s="1">
        <v>43891</v>
      </c>
      <c r="B211" s="4">
        <v>5098068</v>
      </c>
      <c r="C211" s="4">
        <v>8295745</v>
      </c>
      <c r="D211" s="4">
        <v>10442899</v>
      </c>
      <c r="E211" s="4">
        <v>13790749</v>
      </c>
      <c r="F211">
        <v>8338877</v>
      </c>
      <c r="G211">
        <v>10516537</v>
      </c>
      <c r="H211">
        <v>13868461</v>
      </c>
      <c r="I211" s="4"/>
      <c r="J211" s="1">
        <v>43891</v>
      </c>
      <c r="K211" s="6">
        <f t="shared" si="21"/>
        <v>-9.2368290793080066E-3</v>
      </c>
      <c r="L211" s="6">
        <f t="shared" si="22"/>
        <v>4.0324471827232644E-2</v>
      </c>
      <c r="M211" s="6">
        <f t="shared" si="23"/>
        <v>1.8601682313565959E-2</v>
      </c>
      <c r="N211" s="6">
        <f t="shared" si="24"/>
        <v>1.6454614597043227E-2</v>
      </c>
      <c r="P211" s="1">
        <v>43891</v>
      </c>
      <c r="Q211" s="3">
        <f t="shared" si="26"/>
        <v>1.6272331008531076</v>
      </c>
      <c r="R211" s="3">
        <f t="shared" si="27"/>
        <v>2.0484032382463315</v>
      </c>
      <c r="S211" s="3">
        <f t="shared" si="28"/>
        <v>2.7050931843200208</v>
      </c>
      <c r="U211" s="1">
        <v>43891</v>
      </c>
      <c r="V211" s="12">
        <f t="shared" si="25"/>
        <v>4.0324471827232644E-2</v>
      </c>
      <c r="W211" s="6">
        <v>6.0180541624874628E-3</v>
      </c>
    </row>
    <row r="212" spans="1:23" x14ac:dyDescent="0.4">
      <c r="A212" s="1">
        <v>43922</v>
      </c>
      <c r="B212" s="4">
        <v>5291539</v>
      </c>
      <c r="C212" s="4">
        <v>8539371</v>
      </c>
      <c r="D212" s="4">
        <v>10630037</v>
      </c>
      <c r="E212" s="4">
        <v>13978017</v>
      </c>
      <c r="F212">
        <v>8454874</v>
      </c>
      <c r="G212">
        <v>10579789</v>
      </c>
      <c r="H212">
        <v>13930551</v>
      </c>
      <c r="I212" s="4"/>
      <c r="J212" s="1">
        <v>43922</v>
      </c>
      <c r="K212" s="6">
        <f t="shared" ref="K212:K247" si="29">B212/B201-1</f>
        <v>3.3884956015030498E-2</v>
      </c>
      <c r="L212" s="6">
        <f t="shared" ref="L212:L248" si="30">C212/C201-1</f>
        <v>6.5773156812988676E-2</v>
      </c>
      <c r="M212" s="6">
        <f t="shared" ref="M212:M248" si="31">D212/D201-1</f>
        <v>3.3415967436330352E-2</v>
      </c>
      <c r="N212" s="6">
        <f t="shared" ref="N212:N248" si="32">E212/E201-1</f>
        <v>2.7592115971179165E-2</v>
      </c>
      <c r="P212" s="1">
        <v>43922</v>
      </c>
      <c r="Q212" s="3">
        <f t="shared" si="26"/>
        <v>1.6137783355655131</v>
      </c>
      <c r="R212" s="3">
        <f t="shared" si="27"/>
        <v>2.0088743558348527</v>
      </c>
      <c r="S212" s="3">
        <f t="shared" si="28"/>
        <v>2.641578754309474</v>
      </c>
      <c r="U212" s="1">
        <v>43922</v>
      </c>
      <c r="V212" s="12">
        <f t="shared" ref="V212:V248" si="33">L212</f>
        <v>6.5773156812988676E-2</v>
      </c>
      <c r="W212" s="6">
        <v>2.0000000000000018E-3</v>
      </c>
    </row>
    <row r="213" spans="1:23" x14ac:dyDescent="0.4">
      <c r="A213" s="1">
        <v>43952</v>
      </c>
      <c r="B213" s="4">
        <v>5434307</v>
      </c>
      <c r="C213" s="4">
        <v>8750740</v>
      </c>
      <c r="D213" s="4">
        <v>10812699</v>
      </c>
      <c r="E213" s="4">
        <v>14170023</v>
      </c>
      <c r="F213">
        <v>8639154</v>
      </c>
      <c r="G213">
        <v>10754298</v>
      </c>
      <c r="H213">
        <v>14114460</v>
      </c>
      <c r="I213" s="4"/>
      <c r="J213" s="1">
        <v>43952</v>
      </c>
      <c r="K213" s="6">
        <f t="shared" si="29"/>
        <v>3.8628132694545014E-2</v>
      </c>
      <c r="L213" s="6">
        <f t="shared" si="30"/>
        <v>9.7216165404577781E-2</v>
      </c>
      <c r="M213" s="6">
        <f t="shared" si="31"/>
        <v>5.0836518503955208E-2</v>
      </c>
      <c r="N213" s="6">
        <f t="shared" si="32"/>
        <v>4.067749831229861E-2</v>
      </c>
      <c r="P213" s="1">
        <v>43952</v>
      </c>
      <c r="Q213" s="3">
        <f t="shared" si="26"/>
        <v>1.6102770785676996</v>
      </c>
      <c r="R213" s="3">
        <f t="shared" si="27"/>
        <v>1.989710739566241</v>
      </c>
      <c r="S213" s="3">
        <f t="shared" si="28"/>
        <v>2.607512420626954</v>
      </c>
      <c r="U213" s="1">
        <v>43952</v>
      </c>
      <c r="V213" s="12">
        <f t="shared" si="33"/>
        <v>9.7216165404577781E-2</v>
      </c>
      <c r="W213" s="6">
        <v>9.9999999999988987E-4</v>
      </c>
    </row>
    <row r="214" spans="1:23" x14ac:dyDescent="0.4">
      <c r="A214" s="1">
        <v>43983</v>
      </c>
      <c r="B214" s="4">
        <v>5652338</v>
      </c>
      <c r="C214" s="4">
        <v>8958961</v>
      </c>
      <c r="D214" s="4">
        <v>11036494</v>
      </c>
      <c r="E214" s="4">
        <v>14425302</v>
      </c>
      <c r="F214">
        <v>8895482</v>
      </c>
      <c r="G214">
        <v>10979516</v>
      </c>
      <c r="H214">
        <v>14363373</v>
      </c>
      <c r="I214" s="4"/>
      <c r="J214" s="1">
        <v>43983</v>
      </c>
      <c r="K214" s="6">
        <f t="shared" si="29"/>
        <v>9.0970117853241161E-2</v>
      </c>
      <c r="L214" s="6">
        <f t="shared" si="30"/>
        <v>0.12404651984448223</v>
      </c>
      <c r="M214" s="6">
        <f t="shared" si="31"/>
        <v>7.2500239299893465E-2</v>
      </c>
      <c r="N214" s="6">
        <f t="shared" si="32"/>
        <v>5.8207298653225603E-2</v>
      </c>
      <c r="P214" s="1">
        <v>43983</v>
      </c>
      <c r="Q214" s="3">
        <f t="shared" si="26"/>
        <v>1.5850009323575482</v>
      </c>
      <c r="R214" s="3">
        <f t="shared" si="27"/>
        <v>1.952553792784508</v>
      </c>
      <c r="S214" s="3">
        <f t="shared" si="28"/>
        <v>2.5520947261115667</v>
      </c>
      <c r="U214" s="1">
        <v>43983</v>
      </c>
      <c r="V214" s="12">
        <f t="shared" si="33"/>
        <v>0.12404651984448223</v>
      </c>
      <c r="W214" s="6">
        <v>1.0020040080160886E-3</v>
      </c>
    </row>
    <row r="215" spans="1:23" x14ac:dyDescent="0.4">
      <c r="A215" s="1">
        <v>44013</v>
      </c>
      <c r="B215" s="4">
        <v>5763026</v>
      </c>
      <c r="C215" s="4">
        <v>9019974</v>
      </c>
      <c r="D215" s="4">
        <v>11102775</v>
      </c>
      <c r="E215" s="4">
        <v>14524277</v>
      </c>
      <c r="F215">
        <v>8987308</v>
      </c>
      <c r="G215">
        <v>11065213</v>
      </c>
      <c r="H215">
        <v>14474204</v>
      </c>
      <c r="I215" s="4"/>
      <c r="J215" s="1">
        <v>44013</v>
      </c>
      <c r="K215" s="6">
        <f t="shared" si="29"/>
        <v>0.11698564477380802</v>
      </c>
      <c r="L215" s="6">
        <f t="shared" si="30"/>
        <v>0.13170158724741787</v>
      </c>
      <c r="M215" s="6">
        <f t="shared" si="31"/>
        <v>7.9594873886702944E-2</v>
      </c>
      <c r="N215" s="6">
        <f t="shared" si="32"/>
        <v>6.5913188149097302E-2</v>
      </c>
      <c r="P215" s="1">
        <v>44013</v>
      </c>
      <c r="Q215" s="3">
        <f t="shared" si="26"/>
        <v>1.5651454635117037</v>
      </c>
      <c r="R215" s="3">
        <f t="shared" si="27"/>
        <v>1.9265529949023308</v>
      </c>
      <c r="S215" s="3">
        <f t="shared" si="28"/>
        <v>2.5202518607412148</v>
      </c>
      <c r="U215" s="1">
        <v>44013</v>
      </c>
      <c r="V215" s="12">
        <f t="shared" si="33"/>
        <v>0.13170158724741787</v>
      </c>
      <c r="W215" s="6">
        <v>2.0040080160321772E-3</v>
      </c>
    </row>
    <row r="216" spans="1:23" x14ac:dyDescent="0.4">
      <c r="A216" s="1">
        <v>44044</v>
      </c>
      <c r="B216" s="4">
        <v>5828589</v>
      </c>
      <c r="C216" s="4">
        <v>9089419</v>
      </c>
      <c r="D216" s="4">
        <v>11168053</v>
      </c>
      <c r="E216" s="4">
        <v>14599821</v>
      </c>
      <c r="F216">
        <v>9091936</v>
      </c>
      <c r="G216">
        <v>11154577</v>
      </c>
      <c r="H216">
        <v>14578735</v>
      </c>
      <c r="I216" s="4"/>
      <c r="J216" s="1">
        <v>44044</v>
      </c>
      <c r="K216" s="6">
        <f t="shared" si="29"/>
        <v>0.12003536555908778</v>
      </c>
      <c r="L216" s="6">
        <f t="shared" si="30"/>
        <v>0.13716343784604224</v>
      </c>
      <c r="M216" s="6">
        <f t="shared" si="31"/>
        <v>8.4733210122937219E-2</v>
      </c>
      <c r="N216" s="6">
        <f t="shared" si="32"/>
        <v>7.0765406431227973E-2</v>
      </c>
      <c r="P216" s="1">
        <v>44044</v>
      </c>
      <c r="Q216" s="3">
        <f t="shared" si="26"/>
        <v>1.5594544408603865</v>
      </c>
      <c r="R216" s="3">
        <f t="shared" si="27"/>
        <v>1.9160817480868868</v>
      </c>
      <c r="S216" s="3">
        <f t="shared" si="28"/>
        <v>2.5048636985726733</v>
      </c>
      <c r="U216" s="1">
        <v>44044</v>
      </c>
      <c r="V216" s="12">
        <f t="shared" si="33"/>
        <v>0.13716343784604224</v>
      </c>
      <c r="W216" s="6">
        <v>9.9999999999988987E-4</v>
      </c>
    </row>
    <row r="217" spans="1:23" x14ac:dyDescent="0.4">
      <c r="A217" s="1">
        <v>44075</v>
      </c>
      <c r="B217" s="4">
        <v>6060310</v>
      </c>
      <c r="C217" s="4">
        <v>9134814</v>
      </c>
      <c r="D217" s="4">
        <v>11219593</v>
      </c>
      <c r="E217" s="4">
        <v>14652371</v>
      </c>
      <c r="F217">
        <v>9167657</v>
      </c>
      <c r="G217">
        <v>11226561</v>
      </c>
      <c r="H217">
        <v>14658702</v>
      </c>
      <c r="I217" s="4"/>
      <c r="J217" s="1">
        <v>44075</v>
      </c>
      <c r="K217" s="6">
        <f t="shared" si="29"/>
        <v>0.15879918597565235</v>
      </c>
      <c r="L217" s="6">
        <f t="shared" si="30"/>
        <v>0.13855605717300556</v>
      </c>
      <c r="M217" s="6">
        <f t="shared" si="31"/>
        <v>8.8848400116031678E-2</v>
      </c>
      <c r="N217" s="6">
        <f t="shared" si="32"/>
        <v>7.3927543535767803E-2</v>
      </c>
      <c r="P217" s="1">
        <v>44075</v>
      </c>
      <c r="Q217" s="3">
        <f t="shared" si="26"/>
        <v>1.5073179424814902</v>
      </c>
      <c r="R217" s="3">
        <f t="shared" si="27"/>
        <v>1.8513232821423327</v>
      </c>
      <c r="S217" s="3">
        <f t="shared" si="28"/>
        <v>2.4177593225429064</v>
      </c>
      <c r="U217" s="1">
        <v>44075</v>
      </c>
      <c r="V217" s="12">
        <f t="shared" si="33"/>
        <v>0.13855605717300556</v>
      </c>
      <c r="W217" s="6">
        <v>-1.9980019980019303E-3</v>
      </c>
    </row>
    <row r="218" spans="1:23" x14ac:dyDescent="0.4">
      <c r="A218" s="1">
        <v>44105</v>
      </c>
      <c r="B218" s="4">
        <v>6082670</v>
      </c>
      <c r="C218" s="4">
        <v>9152514</v>
      </c>
      <c r="D218" s="4">
        <v>11232567</v>
      </c>
      <c r="E218" s="4">
        <v>14671488</v>
      </c>
      <c r="F218">
        <v>9206312</v>
      </c>
      <c r="G218">
        <v>11261891</v>
      </c>
      <c r="H218">
        <v>14710366</v>
      </c>
      <c r="I218" s="4"/>
      <c r="J218" s="1">
        <v>44105</v>
      </c>
      <c r="K218" s="6">
        <f t="shared" si="29"/>
        <v>0.17588551902416505</v>
      </c>
      <c r="L218" s="6">
        <f t="shared" si="30"/>
        <v>0.13233453806203266</v>
      </c>
      <c r="M218" s="6">
        <f t="shared" si="31"/>
        <v>8.3661758308739342E-2</v>
      </c>
      <c r="N218" s="6">
        <f t="shared" si="32"/>
        <v>7.0387355564344389E-2</v>
      </c>
      <c r="P218" s="1">
        <v>44105</v>
      </c>
      <c r="Q218" s="3">
        <f t="shared" si="26"/>
        <v>1.5046869220260182</v>
      </c>
      <c r="R218" s="3">
        <f t="shared" si="27"/>
        <v>1.846650730682414</v>
      </c>
      <c r="S218" s="3">
        <f t="shared" si="28"/>
        <v>2.4120144607548988</v>
      </c>
      <c r="U218" s="1">
        <v>44105</v>
      </c>
      <c r="V218" s="12">
        <f t="shared" si="33"/>
        <v>0.13233453806203266</v>
      </c>
      <c r="W218" s="6">
        <v>-5.9760956175299862E-3</v>
      </c>
    </row>
    <row r="219" spans="1:23" x14ac:dyDescent="0.4">
      <c r="A219" s="1">
        <v>44136</v>
      </c>
      <c r="B219" s="4">
        <v>6059127</v>
      </c>
      <c r="C219" s="4">
        <v>9217980</v>
      </c>
      <c r="D219" s="4">
        <v>11306001</v>
      </c>
      <c r="E219" s="4">
        <v>14747880</v>
      </c>
      <c r="F219">
        <v>9267566</v>
      </c>
      <c r="G219">
        <v>11312740</v>
      </c>
      <c r="H219">
        <v>14766911</v>
      </c>
      <c r="I219" s="4"/>
      <c r="J219" s="1">
        <v>44136</v>
      </c>
      <c r="K219" s="6">
        <f t="shared" si="29"/>
        <v>0.16916829476548134</v>
      </c>
      <c r="L219" s="6">
        <f t="shared" si="30"/>
        <v>0.12688305280591794</v>
      </c>
      <c r="M219" s="6">
        <f t="shared" si="31"/>
        <v>8.6675168350055065E-2</v>
      </c>
      <c r="N219" s="6">
        <f t="shared" si="32"/>
        <v>7.1612847861926676E-2</v>
      </c>
      <c r="P219" s="1">
        <v>44136</v>
      </c>
      <c r="Q219" s="3">
        <f t="shared" si="26"/>
        <v>1.5213379749260909</v>
      </c>
      <c r="R219" s="3">
        <f t="shared" si="27"/>
        <v>1.865945539679231</v>
      </c>
      <c r="S219" s="3">
        <f t="shared" si="28"/>
        <v>2.4339942041155433</v>
      </c>
      <c r="U219" s="1">
        <v>44136</v>
      </c>
      <c r="V219" s="12">
        <f t="shared" si="33"/>
        <v>0.12688305280591794</v>
      </c>
      <c r="W219" s="6">
        <v>-9.9502487562188602E-3</v>
      </c>
    </row>
    <row r="220" spans="1:23" x14ac:dyDescent="0.4">
      <c r="A220" s="1">
        <v>44166</v>
      </c>
      <c r="B220" s="4">
        <v>6176082</v>
      </c>
      <c r="C220" s="4">
        <v>9314014</v>
      </c>
      <c r="D220" s="4">
        <v>11359680</v>
      </c>
      <c r="E220" s="4">
        <v>14813455</v>
      </c>
      <c r="F220">
        <v>9328685</v>
      </c>
      <c r="G220">
        <v>11364608</v>
      </c>
      <c r="H220">
        <v>14821458</v>
      </c>
      <c r="I220" s="4"/>
      <c r="J220" s="1">
        <v>44166</v>
      </c>
      <c r="K220" s="6">
        <f t="shared" si="29"/>
        <v>0.19412096578664584</v>
      </c>
      <c r="L220" s="6">
        <f t="shared" si="30"/>
        <v>0.13509817231675947</v>
      </c>
      <c r="M220" s="6">
        <f t="shared" si="31"/>
        <v>9.0583582337731672E-2</v>
      </c>
      <c r="N220" s="6">
        <f t="shared" si="32"/>
        <v>7.5378111235820722E-2</v>
      </c>
      <c r="P220" s="1">
        <v>44166</v>
      </c>
      <c r="Q220" s="3">
        <f t="shared" si="26"/>
        <v>1.5080780987040003</v>
      </c>
      <c r="R220" s="3">
        <f t="shared" si="27"/>
        <v>1.8393020040860857</v>
      </c>
      <c r="S220" s="3">
        <f t="shared" si="28"/>
        <v>2.3985198059222661</v>
      </c>
      <c r="U220" s="1">
        <v>44166</v>
      </c>
      <c r="V220" s="12">
        <f t="shared" si="33"/>
        <v>0.13509817231675947</v>
      </c>
      <c r="W220" s="6">
        <v>-1.1940298507462699E-2</v>
      </c>
    </row>
    <row r="221" spans="1:23" x14ac:dyDescent="0.4">
      <c r="A221" s="1">
        <v>44197</v>
      </c>
      <c r="B221" s="4">
        <v>6165255</v>
      </c>
      <c r="C221" s="4">
        <v>9379439</v>
      </c>
      <c r="D221" s="4">
        <v>11400194</v>
      </c>
      <c r="E221" s="4">
        <v>14860492</v>
      </c>
      <c r="F221">
        <v>9406961</v>
      </c>
      <c r="G221">
        <v>11421387</v>
      </c>
      <c r="H221">
        <v>14880883</v>
      </c>
      <c r="I221" s="4"/>
      <c r="J221" s="1">
        <v>44197</v>
      </c>
      <c r="K221" s="6">
        <f t="shared" si="29"/>
        <v>0.19508714470889066</v>
      </c>
      <c r="L221" s="6">
        <f t="shared" si="30"/>
        <v>0.1450381297308132</v>
      </c>
      <c r="M221" s="6">
        <f t="shared" si="31"/>
        <v>9.7775886125985867E-2</v>
      </c>
      <c r="N221" s="6">
        <f t="shared" si="32"/>
        <v>8.1513506935976476E-2</v>
      </c>
      <c r="P221" s="1">
        <v>44197</v>
      </c>
      <c r="Q221" s="3">
        <f t="shared" si="26"/>
        <v>1.521338371243363</v>
      </c>
      <c r="R221" s="3">
        <f t="shared" si="27"/>
        <v>1.8491034028600601</v>
      </c>
      <c r="S221" s="3">
        <f t="shared" si="28"/>
        <v>2.4103612908144108</v>
      </c>
      <c r="U221" s="1">
        <v>44197</v>
      </c>
      <c r="V221" s="12">
        <f t="shared" si="33"/>
        <v>0.1450381297308132</v>
      </c>
      <c r="W221" s="6">
        <v>-6.9651741293532687E-3</v>
      </c>
    </row>
    <row r="222" spans="1:23" x14ac:dyDescent="0.4">
      <c r="A222" s="1">
        <v>44228</v>
      </c>
      <c r="B222" s="4">
        <v>6147126</v>
      </c>
      <c r="C222" s="4">
        <v>9388262</v>
      </c>
      <c r="D222" s="4">
        <v>11384748</v>
      </c>
      <c r="E222" s="4">
        <v>14846612</v>
      </c>
      <c r="F222">
        <v>9473459</v>
      </c>
      <c r="G222">
        <v>11473288</v>
      </c>
      <c r="H222">
        <v>14932722</v>
      </c>
      <c r="I222" s="4"/>
      <c r="J222" s="1">
        <v>44228</v>
      </c>
      <c r="K222" s="6">
        <f t="shared" si="29"/>
        <v>0.20577559969776793</v>
      </c>
      <c r="L222" s="6">
        <f t="shared" si="30"/>
        <v>0.13169606828560898</v>
      </c>
      <c r="M222" s="6">
        <f t="shared" si="31"/>
        <v>9.0190377212304718E-2</v>
      </c>
      <c r="N222" s="6">
        <f t="shared" si="32"/>
        <v>7.6563136636015994E-2</v>
      </c>
      <c r="P222" s="1">
        <v>44228</v>
      </c>
      <c r="Q222" s="3">
        <f t="shared" si="26"/>
        <v>1.5272603815181274</v>
      </c>
      <c r="R222" s="3">
        <f t="shared" si="27"/>
        <v>1.8520440283800919</v>
      </c>
      <c r="S222" s="3">
        <f t="shared" si="28"/>
        <v>2.4152119217989023</v>
      </c>
      <c r="U222" s="1">
        <v>44228</v>
      </c>
      <c r="V222" s="12">
        <f t="shared" si="33"/>
        <v>0.13169606828560898</v>
      </c>
      <c r="W222" s="6">
        <v>-4.9850448654037427E-3</v>
      </c>
    </row>
    <row r="223" spans="1:23" x14ac:dyDescent="0.4">
      <c r="A223" s="1">
        <v>44256</v>
      </c>
      <c r="B223" s="4">
        <v>6436095</v>
      </c>
      <c r="C223" s="4">
        <v>9467804</v>
      </c>
      <c r="D223" s="4">
        <v>11436375</v>
      </c>
      <c r="E223" s="4">
        <v>14895043</v>
      </c>
      <c r="F223">
        <v>9517052</v>
      </c>
      <c r="G223">
        <v>11517536</v>
      </c>
      <c r="H223">
        <v>14980142</v>
      </c>
      <c r="I223" s="4"/>
      <c r="J223" s="1">
        <v>44256</v>
      </c>
      <c r="K223" s="6">
        <f t="shared" si="29"/>
        <v>0.21629926567677193</v>
      </c>
      <c r="L223" s="6">
        <f t="shared" si="30"/>
        <v>0.10872381584076862</v>
      </c>
      <c r="M223" s="6">
        <f t="shared" si="31"/>
        <v>7.5854674823803592E-2</v>
      </c>
      <c r="N223" s="6">
        <f t="shared" si="32"/>
        <v>6.5604870848275487E-2</v>
      </c>
      <c r="P223" s="1">
        <v>44256</v>
      </c>
      <c r="Q223" s="3">
        <f t="shared" si="26"/>
        <v>1.4710478947249845</v>
      </c>
      <c r="R223" s="3">
        <f t="shared" si="27"/>
        <v>1.7769120872205895</v>
      </c>
      <c r="S223" s="3">
        <f t="shared" si="28"/>
        <v>2.3142981885755258</v>
      </c>
      <c r="U223" s="1">
        <v>44256</v>
      </c>
      <c r="V223" s="12">
        <f t="shared" si="33"/>
        <v>0.10872381584076862</v>
      </c>
      <c r="W223" s="6">
        <v>-3.9880358923229942E-3</v>
      </c>
    </row>
    <row r="224" spans="1:23" x14ac:dyDescent="0.4">
      <c r="A224" s="1">
        <v>44287</v>
      </c>
      <c r="B224" s="4">
        <v>6554570</v>
      </c>
      <c r="C224" s="4">
        <v>9661557</v>
      </c>
      <c r="D224" s="4">
        <v>11617797</v>
      </c>
      <c r="E224" s="4">
        <v>15082268</v>
      </c>
      <c r="F224">
        <v>9567486</v>
      </c>
      <c r="G224">
        <v>11557440</v>
      </c>
      <c r="H224">
        <v>15023059</v>
      </c>
      <c r="I224" s="4"/>
      <c r="J224" s="1">
        <v>44287</v>
      </c>
      <c r="K224" s="6">
        <f t="shared" si="29"/>
        <v>0.20614643228658225</v>
      </c>
      <c r="L224" s="6">
        <f t="shared" si="30"/>
        <v>0.10408456884789175</v>
      </c>
      <c r="M224" s="6">
        <f t="shared" si="31"/>
        <v>7.4458560254012429E-2</v>
      </c>
      <c r="N224" s="6">
        <f t="shared" si="32"/>
        <v>6.4378512300226953E-2</v>
      </c>
      <c r="P224" s="1">
        <v>44287</v>
      </c>
      <c r="Q224" s="3">
        <f t="shared" si="26"/>
        <v>1.4740184329406811</v>
      </c>
      <c r="R224" s="3">
        <f t="shared" si="27"/>
        <v>1.7724727937912022</v>
      </c>
      <c r="S224" s="3">
        <f t="shared" si="28"/>
        <v>2.3010308837955806</v>
      </c>
      <c r="U224" s="1">
        <v>44287</v>
      </c>
      <c r="V224" s="12">
        <f t="shared" si="33"/>
        <v>0.10408456884789175</v>
      </c>
      <c r="W224" s="6">
        <v>-1.0978043912175717E-2</v>
      </c>
    </row>
    <row r="225" spans="1:23" x14ac:dyDescent="0.4">
      <c r="A225" s="1">
        <v>44317</v>
      </c>
      <c r="B225" s="4">
        <v>6509651</v>
      </c>
      <c r="C225" s="4">
        <v>9747587</v>
      </c>
      <c r="D225" s="4">
        <v>11675413</v>
      </c>
      <c r="E225" s="4">
        <v>15145502</v>
      </c>
      <c r="F225">
        <v>9622308</v>
      </c>
      <c r="G225">
        <v>11611029</v>
      </c>
      <c r="H225">
        <v>15082709</v>
      </c>
      <c r="I225" s="4"/>
      <c r="J225" s="1">
        <v>44317</v>
      </c>
      <c r="K225" s="6">
        <f t="shared" si="29"/>
        <v>0.15167405063179173</v>
      </c>
      <c r="L225" s="6">
        <f t="shared" si="30"/>
        <v>8.8026502180331034E-2</v>
      </c>
      <c r="M225" s="6">
        <f t="shared" si="31"/>
        <v>5.7891482566836849E-2</v>
      </c>
      <c r="N225" s="6">
        <f t="shared" si="32"/>
        <v>4.9926164457423594E-2</v>
      </c>
      <c r="P225" s="1">
        <v>44317</v>
      </c>
      <c r="Q225" s="3">
        <f t="shared" si="26"/>
        <v>1.4974054676663926</v>
      </c>
      <c r="R225" s="3">
        <f t="shared" si="27"/>
        <v>1.7935543702726919</v>
      </c>
      <c r="S225" s="3">
        <f t="shared" si="28"/>
        <v>2.3266227329237772</v>
      </c>
      <c r="U225" s="1">
        <v>44317</v>
      </c>
      <c r="V225" s="12">
        <f t="shared" si="33"/>
        <v>8.8026502180331034E-2</v>
      </c>
      <c r="W225" s="6">
        <v>-6.9930069930068672E-3</v>
      </c>
    </row>
    <row r="226" spans="1:23" x14ac:dyDescent="0.4">
      <c r="A226" s="1">
        <v>44348</v>
      </c>
      <c r="B226" s="4">
        <v>6595338</v>
      </c>
      <c r="C226" s="4">
        <v>9728780</v>
      </c>
      <c r="D226" s="4">
        <v>11690901</v>
      </c>
      <c r="E226" s="4">
        <v>15176271</v>
      </c>
      <c r="F226">
        <v>9660475</v>
      </c>
      <c r="G226">
        <v>11626128</v>
      </c>
      <c r="H226">
        <v>15105024</v>
      </c>
      <c r="I226" s="4"/>
      <c r="J226" s="1">
        <v>44348</v>
      </c>
      <c r="K226" s="6">
        <f t="shared" si="29"/>
        <v>0.14442273902633795</v>
      </c>
      <c r="L226" s="6">
        <f t="shared" si="30"/>
        <v>7.8581822963126102E-2</v>
      </c>
      <c r="M226" s="6">
        <f t="shared" si="31"/>
        <v>5.2971081553935928E-2</v>
      </c>
      <c r="N226" s="6">
        <f t="shared" si="32"/>
        <v>4.4889945296416434E-2</v>
      </c>
      <c r="P226" s="1">
        <v>44348</v>
      </c>
      <c r="Q226" s="3">
        <f t="shared" si="26"/>
        <v>1.4750995324272993</v>
      </c>
      <c r="R226" s="3">
        <f t="shared" si="27"/>
        <v>1.7726007370660912</v>
      </c>
      <c r="S226" s="3">
        <f t="shared" si="28"/>
        <v>2.3010603853813101</v>
      </c>
      <c r="U226" s="1">
        <v>44348</v>
      </c>
      <c r="V226" s="12">
        <f t="shared" si="33"/>
        <v>7.8581822963126102E-2</v>
      </c>
      <c r="W226" s="6">
        <v>-4.0040040040040248E-3</v>
      </c>
    </row>
    <row r="227" spans="1:23" x14ac:dyDescent="0.4">
      <c r="A227" s="1">
        <v>44378</v>
      </c>
      <c r="B227" s="4">
        <v>6608720</v>
      </c>
      <c r="C227" s="4">
        <v>9744262</v>
      </c>
      <c r="D227" s="4">
        <v>11690055</v>
      </c>
      <c r="E227" s="4">
        <v>15195436</v>
      </c>
      <c r="F227">
        <v>9708171</v>
      </c>
      <c r="G227">
        <v>11646531</v>
      </c>
      <c r="H227">
        <v>15136992</v>
      </c>
      <c r="I227" s="4"/>
      <c r="J227" s="1">
        <v>44378</v>
      </c>
      <c r="K227" s="6">
        <f t="shared" si="29"/>
        <v>0.13384560139683899</v>
      </c>
      <c r="L227" s="6">
        <f t="shared" si="30"/>
        <v>7.2044538820358106E-2</v>
      </c>
      <c r="M227" s="6">
        <f t="shared" si="31"/>
        <v>4.6740644945005183E-2</v>
      </c>
      <c r="N227" s="6">
        <f t="shared" si="32"/>
        <v>4.0796048115932404E-2</v>
      </c>
      <c r="P227" s="1">
        <v>44378</v>
      </c>
      <c r="Q227" s="3">
        <f t="shared" si="26"/>
        <v>1.4744552651648126</v>
      </c>
      <c r="R227" s="3">
        <f t="shared" si="27"/>
        <v>1.7688833843770049</v>
      </c>
      <c r="S227" s="3">
        <f t="shared" si="28"/>
        <v>2.2993009236281763</v>
      </c>
      <c r="U227" s="1">
        <v>44378</v>
      </c>
      <c r="V227" s="12">
        <f t="shared" si="33"/>
        <v>7.2044538820358106E-2</v>
      </c>
      <c r="W227" s="6">
        <v>-3.0000000000000027E-3</v>
      </c>
    </row>
    <row r="228" spans="1:23" x14ac:dyDescent="0.4">
      <c r="A228" s="1">
        <v>44409</v>
      </c>
      <c r="B228" s="4">
        <v>6613401</v>
      </c>
      <c r="C228" s="4">
        <v>9752890</v>
      </c>
      <c r="D228" s="4">
        <v>11688405</v>
      </c>
      <c r="E228" s="4">
        <v>15198803</v>
      </c>
      <c r="F228">
        <v>9752180</v>
      </c>
      <c r="G228">
        <v>11669974</v>
      </c>
      <c r="H228">
        <v>15170341</v>
      </c>
      <c r="I228" s="4"/>
      <c r="J228" s="1">
        <v>44409</v>
      </c>
      <c r="K228" s="6">
        <f t="shared" si="29"/>
        <v>9.1264473269519142E-2</v>
      </c>
      <c r="L228" s="6">
        <f t="shared" si="30"/>
        <v>6.7661585665564683E-2</v>
      </c>
      <c r="M228" s="6">
        <f t="shared" si="31"/>
        <v>4.1785116447628612E-2</v>
      </c>
      <c r="N228" s="6">
        <f t="shared" si="32"/>
        <v>3.7293077004397546E-2</v>
      </c>
      <c r="P228" s="1">
        <v>44409</v>
      </c>
      <c r="Q228" s="3">
        <f t="shared" si="26"/>
        <v>1.4747162617237333</v>
      </c>
      <c r="R228" s="3">
        <f t="shared" si="27"/>
        <v>1.7673818660020766</v>
      </c>
      <c r="S228" s="3">
        <f t="shared" si="28"/>
        <v>2.2981825841197292</v>
      </c>
      <c r="U228" s="1">
        <v>44409</v>
      </c>
      <c r="V228" s="12">
        <f t="shared" si="33"/>
        <v>6.7661585665564683E-2</v>
      </c>
      <c r="W228" s="6">
        <v>-3.9960039960038607E-3</v>
      </c>
    </row>
    <row r="229" spans="1:23" x14ac:dyDescent="0.4">
      <c r="A229" s="1">
        <v>44440</v>
      </c>
      <c r="B229" s="4">
        <v>6634868</v>
      </c>
      <c r="C229" s="4">
        <v>9769516</v>
      </c>
      <c r="D229" s="4">
        <v>11691501</v>
      </c>
      <c r="E229" s="4">
        <v>15200540</v>
      </c>
      <c r="F229">
        <v>9805192</v>
      </c>
      <c r="G229">
        <v>11699552</v>
      </c>
      <c r="H229">
        <v>15206790</v>
      </c>
      <c r="I229" s="4"/>
      <c r="J229" s="1">
        <v>44440</v>
      </c>
      <c r="K229" s="6">
        <f t="shared" si="29"/>
        <v>9.0782172960229612E-2</v>
      </c>
      <c r="L229" s="6">
        <f t="shared" si="30"/>
        <v>6.7413390462991885E-2</v>
      </c>
      <c r="M229" s="6">
        <f t="shared" si="31"/>
        <v>4.0857446031704159E-2</v>
      </c>
      <c r="N229" s="6">
        <f t="shared" si="32"/>
        <v>3.6059873408886611E-2</v>
      </c>
      <c r="P229" s="1">
        <v>44440</v>
      </c>
      <c r="Q229" s="3">
        <f t="shared" si="26"/>
        <v>1.4724506953265686</v>
      </c>
      <c r="R229" s="3">
        <f t="shared" si="27"/>
        <v>1.7621301584296778</v>
      </c>
      <c r="S229" s="3">
        <f t="shared" si="28"/>
        <v>2.2910086530734297</v>
      </c>
      <c r="U229" s="1">
        <v>44440</v>
      </c>
      <c r="V229" s="12">
        <f t="shared" si="33"/>
        <v>6.7413390462991885E-2</v>
      </c>
      <c r="W229" s="6">
        <v>2.0020020020019569E-3</v>
      </c>
    </row>
    <row r="230" spans="1:23" x14ac:dyDescent="0.4">
      <c r="A230" s="1">
        <v>44470</v>
      </c>
      <c r="B230" s="4">
        <v>6640289</v>
      </c>
      <c r="C230" s="4">
        <v>9814220</v>
      </c>
      <c r="D230" s="4">
        <v>11705647</v>
      </c>
      <c r="E230" s="4">
        <v>15218135</v>
      </c>
      <c r="F230">
        <v>9873992</v>
      </c>
      <c r="G230">
        <v>11738725</v>
      </c>
      <c r="H230">
        <v>15259245</v>
      </c>
      <c r="I230" s="4"/>
      <c r="J230" s="1">
        <v>44470</v>
      </c>
      <c r="K230" s="6">
        <f t="shared" si="29"/>
        <v>9.5915137609758006E-2</v>
      </c>
      <c r="L230" s="6">
        <f t="shared" si="30"/>
        <v>6.4682283971108534E-2</v>
      </c>
      <c r="M230" s="6">
        <f t="shared" si="31"/>
        <v>3.5348130607807393E-2</v>
      </c>
      <c r="N230" s="6">
        <f t="shared" si="32"/>
        <v>3.1886277892144488E-2</v>
      </c>
      <c r="P230" s="1">
        <v>44470</v>
      </c>
      <c r="Q230" s="3">
        <f t="shared" si="26"/>
        <v>1.4779808529417922</v>
      </c>
      <c r="R230" s="3">
        <f t="shared" si="27"/>
        <v>1.762821919347185</v>
      </c>
      <c r="S230" s="3">
        <f t="shared" si="28"/>
        <v>2.2917880532006967</v>
      </c>
      <c r="U230" s="1">
        <v>44470</v>
      </c>
      <c r="V230" s="12">
        <f t="shared" si="33"/>
        <v>6.4682283971108534E-2</v>
      </c>
      <c r="W230" s="6">
        <v>1.0020040080160886E-3</v>
      </c>
    </row>
    <row r="231" spans="1:23" x14ac:dyDescent="0.4">
      <c r="A231" s="1">
        <v>44501</v>
      </c>
      <c r="B231" s="4">
        <v>6604444</v>
      </c>
      <c r="C231" s="4">
        <v>9870813</v>
      </c>
      <c r="D231" s="4">
        <v>11756672</v>
      </c>
      <c r="E231" s="4">
        <v>15269876</v>
      </c>
      <c r="F231">
        <v>9922039</v>
      </c>
      <c r="G231">
        <v>11765003</v>
      </c>
      <c r="H231">
        <v>15291056</v>
      </c>
      <c r="I231" s="4"/>
      <c r="J231" s="1">
        <v>44501</v>
      </c>
      <c r="K231" s="6">
        <f t="shared" si="29"/>
        <v>6.9358211241366208E-2</v>
      </c>
      <c r="L231" s="6">
        <f t="shared" si="30"/>
        <v>5.9780777653973827E-2</v>
      </c>
      <c r="M231" s="6">
        <f t="shared" si="31"/>
        <v>3.4947463308825588E-2</v>
      </c>
      <c r="N231" s="6">
        <f t="shared" si="32"/>
        <v>3.0811245587204272E-2</v>
      </c>
      <c r="P231" s="1">
        <v>44501</v>
      </c>
      <c r="Q231" s="3">
        <f t="shared" si="26"/>
        <v>1.4945713825418159</v>
      </c>
      <c r="R231" s="3">
        <f t="shared" si="27"/>
        <v>1.7801153284061459</v>
      </c>
      <c r="S231" s="3">
        <f t="shared" si="28"/>
        <v>2.3120607881602147</v>
      </c>
      <c r="U231" s="1">
        <v>44501</v>
      </c>
      <c r="V231" s="12">
        <f t="shared" si="33"/>
        <v>5.9780777653973827E-2</v>
      </c>
      <c r="W231" s="6">
        <v>6.0301507537687815E-3</v>
      </c>
    </row>
    <row r="232" spans="1:23" x14ac:dyDescent="0.4">
      <c r="A232" s="1">
        <v>44531</v>
      </c>
      <c r="B232" s="4">
        <v>6700673</v>
      </c>
      <c r="C232" s="4">
        <v>9951946</v>
      </c>
      <c r="D232" s="4">
        <v>11782086</v>
      </c>
      <c r="E232" s="4">
        <v>15309517</v>
      </c>
      <c r="F232">
        <v>9973564</v>
      </c>
      <c r="G232">
        <v>11794310</v>
      </c>
      <c r="H232">
        <v>15328522</v>
      </c>
      <c r="I232" s="4"/>
      <c r="J232" s="1">
        <v>44531</v>
      </c>
      <c r="K232" s="6">
        <f t="shared" si="29"/>
        <v>8.6844420871480477E-2</v>
      </c>
      <c r="L232" s="6">
        <f t="shared" si="30"/>
        <v>6.1038512004822465E-2</v>
      </c>
      <c r="M232" s="6">
        <f t="shared" si="31"/>
        <v>3.3498728179538029E-2</v>
      </c>
      <c r="N232" s="6">
        <f t="shared" si="32"/>
        <v>3.0216025149099934E-2</v>
      </c>
      <c r="P232" s="1">
        <v>44531</v>
      </c>
      <c r="Q232" s="3">
        <f t="shared" si="26"/>
        <v>1.4852158880160247</v>
      </c>
      <c r="R232" s="3">
        <f t="shared" si="27"/>
        <v>1.7583436768217162</v>
      </c>
      <c r="S232" s="3">
        <f t="shared" si="28"/>
        <v>2.284773036977032</v>
      </c>
      <c r="U232" s="1">
        <v>44531</v>
      </c>
      <c r="V232" s="12">
        <f t="shared" si="33"/>
        <v>6.1038512004822465E-2</v>
      </c>
      <c r="W232" s="6">
        <v>8.0563947633434108E-3</v>
      </c>
    </row>
    <row r="233" spans="1:23" x14ac:dyDescent="0.4">
      <c r="A233" s="1">
        <v>44562</v>
      </c>
      <c r="B233" s="4">
        <v>6631824</v>
      </c>
      <c r="C233" s="4">
        <v>9996112</v>
      </c>
      <c r="D233" s="4">
        <v>11813179</v>
      </c>
      <c r="E233" s="4">
        <v>15344038</v>
      </c>
      <c r="F233">
        <v>10025711</v>
      </c>
      <c r="G233">
        <v>11839456</v>
      </c>
      <c r="H233">
        <v>15373288</v>
      </c>
      <c r="I233" s="4"/>
      <c r="J233" s="1">
        <v>44562</v>
      </c>
      <c r="K233" s="6">
        <f t="shared" si="29"/>
        <v>7.8849530658717581E-2</v>
      </c>
      <c r="L233" s="6">
        <f t="shared" si="30"/>
        <v>6.4745743141808365E-2</v>
      </c>
      <c r="M233" s="6">
        <f t="shared" si="31"/>
        <v>3.7632014340589715E-2</v>
      </c>
      <c r="N233" s="6">
        <f t="shared" si="32"/>
        <v>3.3504344290805177E-2</v>
      </c>
      <c r="P233" s="1">
        <v>44562</v>
      </c>
      <c r="Q233" s="3">
        <f t="shared" si="26"/>
        <v>1.5072945241007603</v>
      </c>
      <c r="R233" s="3">
        <f t="shared" si="27"/>
        <v>1.7812865661091126</v>
      </c>
      <c r="S233" s="3">
        <f t="shared" si="28"/>
        <v>2.3136980112861862</v>
      </c>
      <c r="U233" s="1">
        <v>44562</v>
      </c>
      <c r="V233" s="12">
        <f t="shared" si="33"/>
        <v>6.4745743141808365E-2</v>
      </c>
      <c r="W233" s="6">
        <v>5.0100200400802208E-3</v>
      </c>
    </row>
    <row r="234" spans="1:23" x14ac:dyDescent="0.4">
      <c r="A234" s="1">
        <v>44593</v>
      </c>
      <c r="B234" s="4">
        <v>6639395</v>
      </c>
      <c r="C234" s="4">
        <v>9986690</v>
      </c>
      <c r="D234" s="4">
        <v>11789009</v>
      </c>
      <c r="E234" s="4">
        <v>15318344</v>
      </c>
      <c r="F234">
        <v>10072385</v>
      </c>
      <c r="G234">
        <v>11880984</v>
      </c>
      <c r="H234">
        <v>15412314</v>
      </c>
      <c r="I234" s="4"/>
      <c r="J234" s="1">
        <v>44593</v>
      </c>
      <c r="K234" s="6">
        <f t="shared" si="29"/>
        <v>3.1587476567701334E-2</v>
      </c>
      <c r="L234" s="6">
        <f t="shared" si="30"/>
        <v>5.4805317051345837E-2</v>
      </c>
      <c r="M234" s="6">
        <f t="shared" si="31"/>
        <v>3.0834420871998391E-2</v>
      </c>
      <c r="N234" s="6">
        <f t="shared" si="32"/>
        <v>2.8418917622460071E-2</v>
      </c>
      <c r="P234" s="1">
        <v>44593</v>
      </c>
      <c r="Q234" s="3">
        <f t="shared" si="26"/>
        <v>1.5041566287289732</v>
      </c>
      <c r="R234" s="3">
        <f t="shared" si="27"/>
        <v>1.7756149468438014</v>
      </c>
      <c r="S234" s="3">
        <f t="shared" si="28"/>
        <v>2.3071897364142364</v>
      </c>
      <c r="U234" s="1">
        <v>44593</v>
      </c>
      <c r="V234" s="12">
        <f t="shared" si="33"/>
        <v>5.4805317051345837E-2</v>
      </c>
      <c r="W234" s="6">
        <v>9.0180360721443531E-3</v>
      </c>
    </row>
    <row r="235" spans="1:23" x14ac:dyDescent="0.4">
      <c r="A235" s="1">
        <v>44621</v>
      </c>
      <c r="B235" s="4">
        <v>6880326</v>
      </c>
      <c r="C235" s="4">
        <v>10059651</v>
      </c>
      <c r="D235" s="4">
        <v>11833171</v>
      </c>
      <c r="E235" s="4">
        <v>15359322</v>
      </c>
      <c r="F235">
        <v>10108635</v>
      </c>
      <c r="G235">
        <v>11916060</v>
      </c>
      <c r="H235">
        <v>15448211</v>
      </c>
      <c r="I235" s="4"/>
      <c r="J235" s="1">
        <v>44621</v>
      </c>
      <c r="K235" s="6">
        <f t="shared" si="29"/>
        <v>4.969906492721865E-2</v>
      </c>
      <c r="L235" s="6">
        <f t="shared" si="30"/>
        <v>4.1203917753629193E-2</v>
      </c>
      <c r="M235" s="6">
        <f t="shared" si="31"/>
        <v>1.8538282257815286E-2</v>
      </c>
      <c r="N235" s="6">
        <f t="shared" si="32"/>
        <v>1.8369518430517262E-2</v>
      </c>
      <c r="P235" s="1">
        <v>44621</v>
      </c>
      <c r="Q235" s="3">
        <f t="shared" si="26"/>
        <v>1.4620892963502019</v>
      </c>
      <c r="R235" s="3">
        <f t="shared" si="27"/>
        <v>1.719856152164883</v>
      </c>
      <c r="S235" s="3">
        <f t="shared" si="28"/>
        <v>2.2323538157930307</v>
      </c>
      <c r="U235" s="1">
        <v>44621</v>
      </c>
      <c r="V235" s="12">
        <f t="shared" si="33"/>
        <v>4.1203917753629193E-2</v>
      </c>
      <c r="W235" s="6">
        <v>1.2012012012011963E-2</v>
      </c>
    </row>
    <row r="236" spans="1:23" x14ac:dyDescent="0.4">
      <c r="A236" s="1">
        <v>44652</v>
      </c>
      <c r="B236" s="4">
        <v>6884030</v>
      </c>
      <c r="C236" s="4">
        <v>10241465</v>
      </c>
      <c r="D236" s="4">
        <v>12018499</v>
      </c>
      <c r="E236" s="4">
        <v>15551700</v>
      </c>
      <c r="F236">
        <v>10142585</v>
      </c>
      <c r="G236">
        <v>11952353</v>
      </c>
      <c r="H236">
        <v>15484427</v>
      </c>
      <c r="I236" s="4"/>
      <c r="J236" s="1">
        <v>44652</v>
      </c>
      <c r="K236" s="6">
        <f t="shared" si="29"/>
        <v>5.7511378106138045E-2</v>
      </c>
      <c r="L236" s="6">
        <f t="shared" si="30"/>
        <v>5.0666693203148538E-2</v>
      </c>
      <c r="M236" s="6">
        <f t="shared" si="31"/>
        <v>2.938534165772122E-2</v>
      </c>
      <c r="N236" s="6">
        <f t="shared" si="32"/>
        <v>2.6819711885416542E-2</v>
      </c>
      <c r="P236" s="1">
        <v>44652</v>
      </c>
      <c r="Q236" s="3">
        <f t="shared" si="26"/>
        <v>1.4877135921836482</v>
      </c>
      <c r="R236" s="3">
        <f t="shared" si="27"/>
        <v>1.7458522115679334</v>
      </c>
      <c r="S236" s="3">
        <f t="shared" si="28"/>
        <v>2.2590982317043942</v>
      </c>
      <c r="U236" s="1">
        <v>44652</v>
      </c>
      <c r="V236" s="12">
        <f t="shared" si="33"/>
        <v>5.0666693203148538E-2</v>
      </c>
      <c r="W236" s="6">
        <v>2.4217961654894093E-2</v>
      </c>
    </row>
    <row r="237" spans="1:23" x14ac:dyDescent="0.4">
      <c r="A237" s="1">
        <v>44682</v>
      </c>
      <c r="B237" s="4">
        <v>6733976</v>
      </c>
      <c r="C237" s="4">
        <v>10283414</v>
      </c>
      <c r="D237" s="4">
        <v>12042833</v>
      </c>
      <c r="E237" s="4">
        <v>15578980</v>
      </c>
      <c r="F237">
        <v>10153764</v>
      </c>
      <c r="G237">
        <v>11976232</v>
      </c>
      <c r="H237">
        <v>15511188</v>
      </c>
      <c r="I237" s="4"/>
      <c r="J237" s="1">
        <v>44682</v>
      </c>
      <c r="K237" s="6">
        <f t="shared" si="29"/>
        <v>2.1020605767285927E-2</v>
      </c>
      <c r="L237" s="6">
        <f t="shared" si="30"/>
        <v>5.7009614771841965E-2</v>
      </c>
      <c r="M237" s="6">
        <f t="shared" si="31"/>
        <v>3.0103069044892239E-2</v>
      </c>
      <c r="N237" s="6">
        <f t="shared" si="32"/>
        <v>2.6535438119153154E-2</v>
      </c>
      <c r="P237" s="1">
        <v>44682</v>
      </c>
      <c r="Q237" s="3">
        <f t="shared" si="26"/>
        <v>1.5270939486567816</v>
      </c>
      <c r="R237" s="3">
        <f t="shared" si="27"/>
        <v>1.788368862615489</v>
      </c>
      <c r="S237" s="3">
        <f t="shared" si="28"/>
        <v>2.313489088764201</v>
      </c>
      <c r="U237" s="1">
        <v>44682</v>
      </c>
      <c r="V237" s="12">
        <f t="shared" si="33"/>
        <v>5.7009614771841965E-2</v>
      </c>
      <c r="W237" s="6">
        <v>2.4144869215291687E-2</v>
      </c>
    </row>
    <row r="238" spans="1:23" x14ac:dyDescent="0.4">
      <c r="A238" s="1">
        <v>44713</v>
      </c>
      <c r="B238" s="4">
        <v>6774151</v>
      </c>
      <c r="C238" s="4">
        <v>10275588</v>
      </c>
      <c r="D238" s="4">
        <v>12078178</v>
      </c>
      <c r="E238" s="4">
        <v>15623264</v>
      </c>
      <c r="F238">
        <v>10204337</v>
      </c>
      <c r="G238">
        <v>12009303</v>
      </c>
      <c r="H238">
        <v>15546469</v>
      </c>
      <c r="I238" s="4"/>
      <c r="J238" s="1">
        <v>44713</v>
      </c>
      <c r="K238" s="6">
        <f t="shared" si="29"/>
        <v>2.5032230144415246E-2</v>
      </c>
      <c r="L238" s="6">
        <f t="shared" si="30"/>
        <v>5.4527064235341705E-2</v>
      </c>
      <c r="M238" s="6">
        <f t="shared" si="31"/>
        <v>3.3201126940805681E-2</v>
      </c>
      <c r="N238" s="6">
        <f t="shared" si="32"/>
        <v>2.8155032866447494E-2</v>
      </c>
      <c r="P238" s="1">
        <v>44713</v>
      </c>
      <c r="Q238" s="3">
        <f t="shared" si="26"/>
        <v>1.5168820417495861</v>
      </c>
      <c r="R238" s="3">
        <f t="shared" si="27"/>
        <v>1.7829803321478956</v>
      </c>
      <c r="S238" s="3">
        <f t="shared" si="28"/>
        <v>2.3063058381780981</v>
      </c>
      <c r="U238" s="1">
        <v>44713</v>
      </c>
      <c r="V238" s="12">
        <f t="shared" si="33"/>
        <v>5.4527064235341705E-2</v>
      </c>
      <c r="W238" s="6">
        <v>2.3115577889447181E-2</v>
      </c>
    </row>
    <row r="239" spans="1:23" x14ac:dyDescent="0.4">
      <c r="A239" s="1">
        <v>44743</v>
      </c>
      <c r="B239" s="4">
        <v>6659614</v>
      </c>
      <c r="C239" s="4">
        <v>10287868</v>
      </c>
      <c r="D239" s="4">
        <v>12088016</v>
      </c>
      <c r="E239" s="4">
        <v>15648341</v>
      </c>
      <c r="F239">
        <v>10250214</v>
      </c>
      <c r="G239">
        <v>12039721</v>
      </c>
      <c r="H239">
        <v>15583181</v>
      </c>
      <c r="I239" s="4"/>
      <c r="J239" s="1">
        <v>44743</v>
      </c>
      <c r="K239" s="6">
        <f t="shared" si="29"/>
        <v>6.9877813246164155E-3</v>
      </c>
      <c r="L239" s="6">
        <f t="shared" si="30"/>
        <v>5.485327938693052E-2</v>
      </c>
      <c r="M239" s="6">
        <f t="shared" si="31"/>
        <v>3.4188668171576841E-2</v>
      </c>
      <c r="N239" s="6">
        <f t="shared" si="32"/>
        <v>2.9577197625365592E-2</v>
      </c>
      <c r="P239" s="1">
        <v>44743</v>
      </c>
      <c r="Q239" s="3">
        <f t="shared" si="26"/>
        <v>1.544814459216405</v>
      </c>
      <c r="R239" s="3">
        <f t="shared" si="27"/>
        <v>1.8151226182178126</v>
      </c>
      <c r="S239" s="3">
        <f t="shared" si="28"/>
        <v>2.3497369367053405</v>
      </c>
      <c r="U239" s="1">
        <v>44743</v>
      </c>
      <c r="V239" s="12">
        <f t="shared" si="33"/>
        <v>5.485327938693052E-2</v>
      </c>
      <c r="W239" s="6">
        <v>2.6078234704112191E-2</v>
      </c>
    </row>
    <row r="240" spans="1:23" x14ac:dyDescent="0.4">
      <c r="A240" s="1">
        <v>44774</v>
      </c>
      <c r="B240" s="4">
        <v>6449826</v>
      </c>
      <c r="C240" s="4">
        <v>10293335</v>
      </c>
      <c r="D240" s="4">
        <v>12088202</v>
      </c>
      <c r="E240" s="4">
        <v>15649767</v>
      </c>
      <c r="F240">
        <v>10290829</v>
      </c>
      <c r="G240">
        <v>12065882</v>
      </c>
      <c r="H240">
        <v>15614936</v>
      </c>
      <c r="I240" s="4"/>
      <c r="J240" s="1">
        <v>44774</v>
      </c>
      <c r="K240" s="6">
        <f t="shared" si="29"/>
        <v>-2.7889326509585421E-2</v>
      </c>
      <c r="L240" s="6">
        <f t="shared" si="30"/>
        <v>5.3617702248504484E-2</v>
      </c>
      <c r="M240" s="6">
        <f t="shared" si="31"/>
        <v>3.3930715996175254E-2</v>
      </c>
      <c r="N240" s="6">
        <f t="shared" si="32"/>
        <v>2.9553357972808891E-2</v>
      </c>
      <c r="P240" s="1">
        <v>44774</v>
      </c>
      <c r="Q240" s="3">
        <f t="shared" si="26"/>
        <v>1.5959089439001921</v>
      </c>
      <c r="R240" s="3">
        <f t="shared" si="27"/>
        <v>1.8741904045163389</v>
      </c>
      <c r="S240" s="3">
        <f t="shared" si="28"/>
        <v>2.4263859211085697</v>
      </c>
      <c r="U240" s="1">
        <v>44774</v>
      </c>
      <c r="V240" s="12">
        <f t="shared" si="33"/>
        <v>5.3617702248504484E-2</v>
      </c>
      <c r="W240" s="6">
        <v>3.0090270812437314E-2</v>
      </c>
    </row>
    <row r="241" spans="1:23" x14ac:dyDescent="0.4">
      <c r="A241" s="1">
        <v>44805</v>
      </c>
      <c r="B241" s="4">
        <v>6180535</v>
      </c>
      <c r="C241" s="4">
        <v>10289398</v>
      </c>
      <c r="D241" s="4">
        <v>12075500</v>
      </c>
      <c r="E241" s="4">
        <v>15632476</v>
      </c>
      <c r="F241">
        <v>10327198</v>
      </c>
      <c r="G241">
        <v>12084148</v>
      </c>
      <c r="H241">
        <v>15637201</v>
      </c>
      <c r="I241" s="4"/>
      <c r="J241" s="1">
        <v>44805</v>
      </c>
      <c r="K241" s="6">
        <f t="shared" si="29"/>
        <v>-6.9237046761067123E-2</v>
      </c>
      <c r="L241" s="6">
        <f t="shared" si="30"/>
        <v>4.8417296535027798E-2</v>
      </c>
      <c r="M241" s="6">
        <f t="shared" si="31"/>
        <v>3.1596117668677426E-2</v>
      </c>
      <c r="N241" s="6">
        <f t="shared" si="32"/>
        <v>2.7226792244910536E-2</v>
      </c>
      <c r="P241" s="1">
        <v>44805</v>
      </c>
      <c r="Q241" s="3">
        <f t="shared" si="26"/>
        <v>1.6648070110435425</v>
      </c>
      <c r="R241" s="3">
        <f t="shared" si="27"/>
        <v>1.9537952620606469</v>
      </c>
      <c r="S241" s="3">
        <f t="shared" si="28"/>
        <v>2.5293078997206551</v>
      </c>
      <c r="U241" s="1">
        <v>44805</v>
      </c>
      <c r="V241" s="12">
        <f t="shared" si="33"/>
        <v>4.8417296535027798E-2</v>
      </c>
      <c r="W241" s="6">
        <v>2.9970029970030065E-2</v>
      </c>
    </row>
    <row r="242" spans="1:23" x14ac:dyDescent="0.4">
      <c r="A242" s="1">
        <v>44835</v>
      </c>
      <c r="B242" s="4">
        <v>6208632</v>
      </c>
      <c r="C242" s="4">
        <v>10300549</v>
      </c>
      <c r="D242" s="4">
        <v>12064408</v>
      </c>
      <c r="E242" s="4">
        <v>15619677</v>
      </c>
      <c r="F242">
        <v>10366358</v>
      </c>
      <c r="G242">
        <v>12101985</v>
      </c>
      <c r="H242">
        <v>15663401</v>
      </c>
      <c r="I242" s="4"/>
      <c r="J242" s="1">
        <v>44835</v>
      </c>
      <c r="K242" s="6">
        <f t="shared" si="29"/>
        <v>-5.9931161502770003E-2</v>
      </c>
      <c r="L242" s="6">
        <f t="shared" si="30"/>
        <v>4.3536028896505208E-2</v>
      </c>
      <c r="M242" s="6">
        <f t="shared" si="31"/>
        <v>2.6175434680834941E-2</v>
      </c>
      <c r="N242" s="6">
        <f t="shared" si="32"/>
        <v>2.2907913594059304E-2</v>
      </c>
      <c r="P242" s="1">
        <v>44835</v>
      </c>
      <c r="Q242" s="3">
        <f t="shared" si="26"/>
        <v>1.6590690187468029</v>
      </c>
      <c r="R242" s="3">
        <f t="shared" si="27"/>
        <v>1.9431668683213952</v>
      </c>
      <c r="S242" s="3">
        <f t="shared" si="28"/>
        <v>2.5158000989589979</v>
      </c>
      <c r="U242" s="1">
        <v>44835</v>
      </c>
      <c r="V242" s="12">
        <f t="shared" si="33"/>
        <v>4.3536028896505208E-2</v>
      </c>
      <c r="W242" s="6">
        <v>3.8038038038038069E-2</v>
      </c>
    </row>
    <row r="243" spans="1:23" x14ac:dyDescent="0.4">
      <c r="A243" s="1">
        <v>44866</v>
      </c>
      <c r="B243" s="4">
        <v>6199116</v>
      </c>
      <c r="C243" s="4">
        <v>10363893</v>
      </c>
      <c r="D243" s="4">
        <v>12124935</v>
      </c>
      <c r="E243" s="4">
        <v>15677345</v>
      </c>
      <c r="F243">
        <v>10415341</v>
      </c>
      <c r="G243">
        <v>12133777</v>
      </c>
      <c r="H243">
        <v>15699673</v>
      </c>
      <c r="I243" s="4"/>
      <c r="J243" s="1">
        <v>44866</v>
      </c>
      <c r="K243" s="6">
        <f t="shared" si="29"/>
        <v>-7.4851735042136824E-2</v>
      </c>
      <c r="L243" s="6">
        <f t="shared" si="30"/>
        <v>4.13936128672725E-2</v>
      </c>
      <c r="M243" s="6">
        <f t="shared" si="31"/>
        <v>2.9099176495571255E-2</v>
      </c>
      <c r="N243" s="6">
        <f t="shared" si="32"/>
        <v>2.4026100888747903E-2</v>
      </c>
      <c r="P243" s="1">
        <v>44866</v>
      </c>
      <c r="Q243" s="3">
        <f t="shared" si="26"/>
        <v>1.6718340163339418</v>
      </c>
      <c r="R243" s="3">
        <f t="shared" si="27"/>
        <v>1.9559135528355978</v>
      </c>
      <c r="S243" s="3">
        <f t="shared" si="28"/>
        <v>2.5289646136642707</v>
      </c>
      <c r="U243" s="1">
        <v>44866</v>
      </c>
      <c r="V243" s="12">
        <f t="shared" si="33"/>
        <v>4.13936128672725E-2</v>
      </c>
      <c r="W243" s="6">
        <v>3.7962037962038009E-2</v>
      </c>
    </row>
    <row r="244" spans="1:23" x14ac:dyDescent="0.4">
      <c r="A244" s="1">
        <v>44896</v>
      </c>
      <c r="B244" s="4">
        <v>6324071</v>
      </c>
      <c r="C244" s="4">
        <v>10425610</v>
      </c>
      <c r="D244" s="4">
        <v>12128301</v>
      </c>
      <c r="E244" s="4">
        <v>15693481</v>
      </c>
      <c r="F244">
        <v>10451289</v>
      </c>
      <c r="G244">
        <v>12145741</v>
      </c>
      <c r="H244">
        <v>15720622</v>
      </c>
      <c r="I244" s="4"/>
      <c r="J244" s="1">
        <v>44896</v>
      </c>
      <c r="K244" s="6">
        <f t="shared" si="29"/>
        <v>-4.6405483619589405E-2</v>
      </c>
      <c r="L244" s="6">
        <f t="shared" si="30"/>
        <v>4.2966505377290742E-2</v>
      </c>
      <c r="M244" s="6">
        <f t="shared" si="31"/>
        <v>2.6675461363956376E-2</v>
      </c>
      <c r="N244" s="6">
        <f t="shared" si="32"/>
        <v>2.2773861743564439E-2</v>
      </c>
      <c r="P244" s="1">
        <v>44896</v>
      </c>
      <c r="Q244" s="3">
        <f t="shared" si="26"/>
        <v>1.6485599228724661</v>
      </c>
      <c r="R244" s="3">
        <f t="shared" si="27"/>
        <v>1.9177996262217802</v>
      </c>
      <c r="S244" s="3">
        <f t="shared" si="28"/>
        <v>2.481547250181094</v>
      </c>
      <c r="U244" s="1">
        <v>44896</v>
      </c>
      <c r="V244" s="12">
        <f t="shared" si="33"/>
        <v>4.2966505377290742E-2</v>
      </c>
      <c r="W244" s="6">
        <v>3.9960039960039939E-2</v>
      </c>
    </row>
    <row r="245" spans="1:23" x14ac:dyDescent="0.4">
      <c r="A245" s="1">
        <v>44927</v>
      </c>
      <c r="B245" s="4">
        <v>6518985</v>
      </c>
      <c r="C245" s="4">
        <v>10448504</v>
      </c>
      <c r="D245" s="4">
        <v>12132455</v>
      </c>
      <c r="E245" s="4">
        <v>15696317</v>
      </c>
      <c r="F245">
        <v>10479768</v>
      </c>
      <c r="G245">
        <v>12160418</v>
      </c>
      <c r="H245">
        <v>15732216</v>
      </c>
      <c r="I245" s="4"/>
      <c r="J245" s="1">
        <v>44927</v>
      </c>
      <c r="K245" s="6">
        <f t="shared" si="29"/>
        <v>-1.8135688568009622E-2</v>
      </c>
      <c r="L245" s="6">
        <f t="shared" si="30"/>
        <v>4.6242949365605579E-2</v>
      </c>
      <c r="M245" s="6">
        <f t="shared" si="31"/>
        <v>2.9132728628844085E-2</v>
      </c>
      <c r="N245" s="6">
        <f t="shared" si="32"/>
        <v>2.4674534009681448E-2</v>
      </c>
      <c r="P245" s="1">
        <v>44927</v>
      </c>
      <c r="Q245" s="3">
        <f t="shared" si="26"/>
        <v>1.6027808009989286</v>
      </c>
      <c r="R245" s="3">
        <f t="shared" si="27"/>
        <v>1.861095707383895</v>
      </c>
      <c r="S245" s="3">
        <f t="shared" si="28"/>
        <v>2.4077854144471877</v>
      </c>
      <c r="U245" s="1">
        <v>44927</v>
      </c>
      <c r="V245" s="12">
        <f t="shared" si="33"/>
        <v>4.6242949365605579E-2</v>
      </c>
      <c r="W245" s="6">
        <v>4.386839481555338E-2</v>
      </c>
    </row>
    <row r="246" spans="1:23" x14ac:dyDescent="0.4">
      <c r="A246" s="1">
        <v>44958</v>
      </c>
      <c r="B246" s="4">
        <v>6518370</v>
      </c>
      <c r="C246" s="4">
        <v>10420160</v>
      </c>
      <c r="D246" s="4">
        <v>12091385</v>
      </c>
      <c r="E246" s="4">
        <v>15648316</v>
      </c>
      <c r="F246">
        <v>10507025</v>
      </c>
      <c r="G246">
        <v>12185652</v>
      </c>
      <c r="H246">
        <v>15749268</v>
      </c>
      <c r="I246" s="4"/>
      <c r="J246" s="1">
        <v>44958</v>
      </c>
      <c r="K246" s="6">
        <f t="shared" si="29"/>
        <v>-5.2607390986996849E-2</v>
      </c>
      <c r="L246" s="6">
        <f t="shared" si="30"/>
        <v>3.5837127948076919E-2</v>
      </c>
      <c r="M246" s="6">
        <f t="shared" si="31"/>
        <v>2.1821200758444181E-2</v>
      </c>
      <c r="N246" s="6">
        <f t="shared" si="32"/>
        <v>1.8815544071541623E-2</v>
      </c>
      <c r="P246" s="1">
        <v>44958</v>
      </c>
      <c r="Q246" s="3">
        <f t="shared" si="26"/>
        <v>1.5985836950035055</v>
      </c>
      <c r="R246" s="3">
        <f t="shared" si="27"/>
        <v>1.8549706445016163</v>
      </c>
      <c r="S246" s="3">
        <f t="shared" si="28"/>
        <v>2.4006486284147726</v>
      </c>
      <c r="U246" s="1">
        <v>44958</v>
      </c>
      <c r="V246" s="12">
        <f t="shared" si="33"/>
        <v>3.5837127948076919E-2</v>
      </c>
      <c r="W246" s="6">
        <v>3.2770605759682159E-2</v>
      </c>
    </row>
    <row r="247" spans="1:23" x14ac:dyDescent="0.4">
      <c r="A247" s="1">
        <v>44986</v>
      </c>
      <c r="B247" s="4">
        <v>6758401</v>
      </c>
      <c r="C247" s="4">
        <v>10505286</v>
      </c>
      <c r="D247" s="4">
        <v>12134033</v>
      </c>
      <c r="E247" s="4">
        <v>15682836</v>
      </c>
      <c r="F247">
        <v>10552653</v>
      </c>
      <c r="G247">
        <v>12217312</v>
      </c>
      <c r="H247">
        <v>15774170</v>
      </c>
      <c r="I247" s="4"/>
      <c r="J247" s="1">
        <v>44986</v>
      </c>
      <c r="K247" s="6">
        <f t="shared" si="29"/>
        <v>-1.8249339413105359E-2</v>
      </c>
      <c r="L247" s="6">
        <f t="shared" si="30"/>
        <v>2.5760084128588989E-2</v>
      </c>
      <c r="M247" s="6">
        <f t="shared" si="31"/>
        <v>9.6130140710581902E-3</v>
      </c>
      <c r="N247" s="6">
        <f t="shared" si="32"/>
        <v>8.4322614247960281E-3</v>
      </c>
      <c r="P247" s="1">
        <v>44986</v>
      </c>
      <c r="Q247" s="3">
        <f t="shared" si="26"/>
        <v>1.554404066879133</v>
      </c>
      <c r="R247" s="3">
        <f t="shared" si="27"/>
        <v>1.7953999770063955</v>
      </c>
      <c r="S247" s="3">
        <f t="shared" si="28"/>
        <v>2.3204950401729638</v>
      </c>
      <c r="U247" s="1">
        <v>44986</v>
      </c>
      <c r="V247" s="12">
        <f t="shared" si="33"/>
        <v>2.5760084128588989E-2</v>
      </c>
      <c r="W247" s="6">
        <v>3.264094955489627E-2</v>
      </c>
    </row>
    <row r="248" spans="1:23" x14ac:dyDescent="0.4">
      <c r="A248" s="1">
        <v>45017</v>
      </c>
      <c r="B248" s="4"/>
      <c r="C248" s="4">
        <v>10693074</v>
      </c>
      <c r="D248" s="4">
        <v>12324053</v>
      </c>
      <c r="E248" s="4">
        <v>15875138</v>
      </c>
      <c r="F248">
        <v>10588971</v>
      </c>
      <c r="G248">
        <v>12255505</v>
      </c>
      <c r="H248">
        <v>15802718</v>
      </c>
      <c r="I248" s="4"/>
      <c r="J248" s="1">
        <v>45017</v>
      </c>
      <c r="K248" s="6"/>
      <c r="L248" s="6">
        <f t="shared" si="30"/>
        <v>3.9836964650066697E-2</v>
      </c>
      <c r="M248" s="6">
        <f t="shared" si="31"/>
        <v>2.335164823758662E-2</v>
      </c>
      <c r="N248" s="6">
        <f t="shared" si="32"/>
        <v>1.9010102073434787E-2</v>
      </c>
      <c r="O248" s="6"/>
      <c r="P248" s="1">
        <v>45017</v>
      </c>
      <c r="Q248" s="3"/>
      <c r="R248" s="3"/>
      <c r="S248" s="3"/>
      <c r="U248" s="1">
        <v>45017</v>
      </c>
      <c r="V248" s="12">
        <f t="shared" si="33"/>
        <v>3.9836964650066697E-2</v>
      </c>
    </row>
    <row r="249" spans="1:23" x14ac:dyDescent="0.4">
      <c r="A249" s="1">
        <v>45047</v>
      </c>
    </row>
    <row r="250" spans="1:23" x14ac:dyDescent="0.4">
      <c r="A250" s="1">
        <v>45078</v>
      </c>
    </row>
    <row r="251" spans="1:23" x14ac:dyDescent="0.4">
      <c r="A251" s="1">
        <v>45108</v>
      </c>
    </row>
    <row r="252" spans="1:23" x14ac:dyDescent="0.4">
      <c r="A252" s="1">
        <v>45139</v>
      </c>
    </row>
    <row r="253" spans="1:23" x14ac:dyDescent="0.4">
      <c r="A253" s="1">
        <v>45170</v>
      </c>
    </row>
    <row r="254" spans="1:23" x14ac:dyDescent="0.4">
      <c r="A254" s="1">
        <v>45200</v>
      </c>
    </row>
    <row r="255" spans="1:23" x14ac:dyDescent="0.4">
      <c r="A255" s="1">
        <v>45231</v>
      </c>
    </row>
    <row r="256" spans="1:23" x14ac:dyDescent="0.4">
      <c r="A256" s="1">
        <v>45261</v>
      </c>
    </row>
  </sheetData>
  <phoneticPr fontId="18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090E9-E58C-4039-B18E-221A14335501}">
  <dimension ref="A1:C255"/>
  <sheetViews>
    <sheetView workbookViewId="0">
      <selection activeCell="G15" sqref="G15"/>
    </sheetView>
  </sheetViews>
  <sheetFormatPr defaultRowHeight="18.75" x14ac:dyDescent="0.4"/>
  <sheetData>
    <row r="1" spans="1:3" x14ac:dyDescent="0.4">
      <c r="A1" t="s">
        <v>0</v>
      </c>
      <c r="B1" t="s">
        <v>22</v>
      </c>
    </row>
    <row r="2" spans="1:3" x14ac:dyDescent="0.4">
      <c r="A2" t="s">
        <v>7</v>
      </c>
      <c r="B2" t="s">
        <v>25</v>
      </c>
    </row>
    <row r="4" spans="1:3" x14ac:dyDescent="0.4">
      <c r="A4" s="1">
        <v>37622</v>
      </c>
      <c r="B4">
        <v>95.4</v>
      </c>
    </row>
    <row r="5" spans="1:3" x14ac:dyDescent="0.4">
      <c r="A5" s="1">
        <v>37653</v>
      </c>
      <c r="B5">
        <v>95.1</v>
      </c>
    </row>
    <row r="6" spans="1:3" x14ac:dyDescent="0.4">
      <c r="A6" s="1">
        <v>37681</v>
      </c>
      <c r="B6">
        <v>95.4</v>
      </c>
    </row>
    <row r="7" spans="1:3" x14ac:dyDescent="0.4">
      <c r="A7" s="1">
        <v>37712</v>
      </c>
      <c r="B7">
        <v>95.7</v>
      </c>
    </row>
    <row r="8" spans="1:3" x14ac:dyDescent="0.4">
      <c r="A8" s="1">
        <v>37742</v>
      </c>
      <c r="B8">
        <v>95.9</v>
      </c>
    </row>
    <row r="9" spans="1:3" x14ac:dyDescent="0.4">
      <c r="A9" s="1">
        <v>37773</v>
      </c>
      <c r="B9">
        <v>95.6</v>
      </c>
    </row>
    <row r="10" spans="1:3" x14ac:dyDescent="0.4">
      <c r="A10" s="1">
        <v>37803</v>
      </c>
      <c r="B10">
        <v>95.4</v>
      </c>
    </row>
    <row r="11" spans="1:3" x14ac:dyDescent="0.4">
      <c r="A11" s="1">
        <v>37834</v>
      </c>
      <c r="B11">
        <v>95.6</v>
      </c>
    </row>
    <row r="12" spans="1:3" x14ac:dyDescent="0.4">
      <c r="A12" s="1">
        <v>37865</v>
      </c>
      <c r="B12">
        <v>95.7</v>
      </c>
    </row>
    <row r="13" spans="1:3" x14ac:dyDescent="0.4">
      <c r="A13" s="1">
        <v>37895</v>
      </c>
      <c r="B13">
        <v>95.7</v>
      </c>
    </row>
    <row r="14" spans="1:3" x14ac:dyDescent="0.4">
      <c r="A14" s="1">
        <v>37926</v>
      </c>
      <c r="B14">
        <v>95.2</v>
      </c>
    </row>
    <row r="15" spans="1:3" x14ac:dyDescent="0.4">
      <c r="A15" s="1">
        <v>37956</v>
      </c>
      <c r="B15">
        <v>95.3</v>
      </c>
    </row>
    <row r="16" spans="1:3" x14ac:dyDescent="0.4">
      <c r="A16" s="1">
        <v>37987</v>
      </c>
      <c r="B16">
        <v>95.1</v>
      </c>
      <c r="C16" s="11">
        <f>B16/B4-1</f>
        <v>-3.1446540880504248E-3</v>
      </c>
    </row>
    <row r="17" spans="1:3" x14ac:dyDescent="0.4">
      <c r="A17" s="1">
        <v>38018</v>
      </c>
      <c r="B17">
        <v>95.1</v>
      </c>
      <c r="C17" s="11">
        <f t="shared" ref="C17:C80" si="0">B17/B5-1</f>
        <v>0</v>
      </c>
    </row>
    <row r="18" spans="1:3" x14ac:dyDescent="0.4">
      <c r="A18" s="1">
        <v>38047</v>
      </c>
      <c r="B18">
        <v>95.3</v>
      </c>
      <c r="C18" s="11">
        <f t="shared" si="0"/>
        <v>-1.0482180293501786E-3</v>
      </c>
    </row>
    <row r="19" spans="1:3" x14ac:dyDescent="0.4">
      <c r="A19" s="1">
        <v>38078</v>
      </c>
      <c r="B19">
        <v>95.3</v>
      </c>
      <c r="C19" s="11">
        <f t="shared" si="0"/>
        <v>-4.179728317659448E-3</v>
      </c>
    </row>
    <row r="20" spans="1:3" x14ac:dyDescent="0.4">
      <c r="A20" s="1">
        <v>38108</v>
      </c>
      <c r="B20">
        <v>95.4</v>
      </c>
      <c r="C20" s="11">
        <f t="shared" si="0"/>
        <v>-5.2137643378519227E-3</v>
      </c>
    </row>
    <row r="21" spans="1:3" x14ac:dyDescent="0.4">
      <c r="A21" s="1">
        <v>38139</v>
      </c>
      <c r="B21">
        <v>95.6</v>
      </c>
      <c r="C21" s="11">
        <f t="shared" si="0"/>
        <v>0</v>
      </c>
    </row>
    <row r="22" spans="1:3" x14ac:dyDescent="0.4">
      <c r="A22" s="1">
        <v>38169</v>
      </c>
      <c r="B22">
        <v>95.3</v>
      </c>
      <c r="C22" s="11">
        <f t="shared" si="0"/>
        <v>-1.0482180293501786E-3</v>
      </c>
    </row>
    <row r="23" spans="1:3" x14ac:dyDescent="0.4">
      <c r="A23" s="1">
        <v>38200</v>
      </c>
      <c r="B23">
        <v>95.4</v>
      </c>
      <c r="C23" s="11">
        <f t="shared" si="0"/>
        <v>-2.0920502092048876E-3</v>
      </c>
    </row>
    <row r="24" spans="1:3" x14ac:dyDescent="0.4">
      <c r="A24" s="1">
        <v>38231</v>
      </c>
      <c r="B24">
        <v>95.7</v>
      </c>
      <c r="C24" s="11">
        <f t="shared" si="0"/>
        <v>0</v>
      </c>
    </row>
    <row r="25" spans="1:3" x14ac:dyDescent="0.4">
      <c r="A25" s="1">
        <v>38261</v>
      </c>
      <c r="B25">
        <v>96.2</v>
      </c>
      <c r="C25" s="11">
        <f t="shared" si="0"/>
        <v>5.2246603970742544E-3</v>
      </c>
    </row>
    <row r="26" spans="1:3" x14ac:dyDescent="0.4">
      <c r="A26" s="1">
        <v>38292</v>
      </c>
      <c r="B26">
        <v>96</v>
      </c>
      <c r="C26" s="11">
        <f t="shared" si="0"/>
        <v>8.4033613445377853E-3</v>
      </c>
    </row>
    <row r="27" spans="1:3" x14ac:dyDescent="0.4">
      <c r="A27" s="1">
        <v>38322</v>
      </c>
      <c r="B27">
        <v>95.5</v>
      </c>
      <c r="C27" s="11">
        <f t="shared" si="0"/>
        <v>2.0986358866736943E-3</v>
      </c>
    </row>
    <row r="28" spans="1:3" x14ac:dyDescent="0.4">
      <c r="A28" s="1">
        <v>38353</v>
      </c>
      <c r="B28">
        <v>95.3</v>
      </c>
      <c r="C28" s="11">
        <f t="shared" si="0"/>
        <v>2.103049421661396E-3</v>
      </c>
    </row>
    <row r="29" spans="1:3" x14ac:dyDescent="0.4">
      <c r="A29" s="1">
        <v>38384</v>
      </c>
      <c r="B29">
        <v>95</v>
      </c>
      <c r="C29" s="11">
        <f t="shared" si="0"/>
        <v>-1.051524710830698E-3</v>
      </c>
    </row>
    <row r="30" spans="1:3" x14ac:dyDescent="0.4">
      <c r="A30" s="1">
        <v>38412</v>
      </c>
      <c r="B30">
        <v>95.3</v>
      </c>
      <c r="C30" s="11">
        <f t="shared" si="0"/>
        <v>0</v>
      </c>
    </row>
    <row r="31" spans="1:3" x14ac:dyDescent="0.4">
      <c r="A31" s="1">
        <v>38443</v>
      </c>
      <c r="B31">
        <v>95.4</v>
      </c>
      <c r="C31" s="11">
        <f t="shared" si="0"/>
        <v>1.0493179433368471E-3</v>
      </c>
    </row>
    <row r="32" spans="1:3" x14ac:dyDescent="0.4">
      <c r="A32" s="1">
        <v>38473</v>
      </c>
      <c r="B32">
        <v>95.5</v>
      </c>
      <c r="C32" s="11">
        <f t="shared" si="0"/>
        <v>1.0482180293500676E-3</v>
      </c>
    </row>
    <row r="33" spans="1:3" x14ac:dyDescent="0.4">
      <c r="A33" s="1">
        <v>38504</v>
      </c>
      <c r="B33">
        <v>95.1</v>
      </c>
      <c r="C33" s="11">
        <f t="shared" si="0"/>
        <v>-5.2301255230126076E-3</v>
      </c>
    </row>
    <row r="34" spans="1:3" x14ac:dyDescent="0.4">
      <c r="A34" s="1">
        <v>38534</v>
      </c>
      <c r="B34">
        <v>95</v>
      </c>
      <c r="C34" s="11">
        <f t="shared" si="0"/>
        <v>-3.1479538300104304E-3</v>
      </c>
    </row>
    <row r="35" spans="1:3" x14ac:dyDescent="0.4">
      <c r="A35" s="1">
        <v>38565</v>
      </c>
      <c r="B35">
        <v>95.1</v>
      </c>
      <c r="C35" s="11">
        <f t="shared" si="0"/>
        <v>-3.1446540880504248E-3</v>
      </c>
    </row>
    <row r="36" spans="1:3" x14ac:dyDescent="0.4">
      <c r="A36" s="1">
        <v>38596</v>
      </c>
      <c r="B36">
        <v>95.4</v>
      </c>
      <c r="C36" s="11">
        <f t="shared" si="0"/>
        <v>-3.1347962382445305E-3</v>
      </c>
    </row>
    <row r="37" spans="1:3" x14ac:dyDescent="0.4">
      <c r="A37" s="1">
        <v>38626</v>
      </c>
      <c r="B37">
        <v>95.4</v>
      </c>
      <c r="C37" s="11">
        <f t="shared" si="0"/>
        <v>-8.3160083160083165E-3</v>
      </c>
    </row>
    <row r="38" spans="1:3" x14ac:dyDescent="0.4">
      <c r="A38" s="1">
        <v>38657</v>
      </c>
      <c r="B38">
        <v>95</v>
      </c>
      <c r="C38" s="11">
        <f t="shared" si="0"/>
        <v>-1.041666666666663E-2</v>
      </c>
    </row>
    <row r="39" spans="1:3" x14ac:dyDescent="0.4">
      <c r="A39" s="1">
        <v>38687</v>
      </c>
      <c r="B39">
        <v>95.1</v>
      </c>
      <c r="C39" s="11">
        <f t="shared" si="0"/>
        <v>-4.1884816753927634E-3</v>
      </c>
    </row>
    <row r="40" spans="1:3" x14ac:dyDescent="0.4">
      <c r="A40" s="1">
        <v>38718</v>
      </c>
      <c r="B40">
        <v>95.2</v>
      </c>
      <c r="C40" s="11">
        <f t="shared" si="0"/>
        <v>-1.0493179433367361E-3</v>
      </c>
    </row>
    <row r="41" spans="1:3" x14ac:dyDescent="0.4">
      <c r="A41" s="1">
        <v>38749</v>
      </c>
      <c r="B41">
        <v>94.9</v>
      </c>
      <c r="C41" s="11">
        <f t="shared" si="0"/>
        <v>-1.0526315789473051E-3</v>
      </c>
    </row>
    <row r="42" spans="1:3" x14ac:dyDescent="0.4">
      <c r="A42" s="1">
        <v>38777</v>
      </c>
      <c r="B42">
        <v>95.1</v>
      </c>
      <c r="C42" s="11">
        <f t="shared" si="0"/>
        <v>-2.0986358866736943E-3</v>
      </c>
    </row>
    <row r="43" spans="1:3" x14ac:dyDescent="0.4">
      <c r="A43" s="1">
        <v>38808</v>
      </c>
      <c r="B43">
        <v>95.3</v>
      </c>
      <c r="C43" s="11">
        <f t="shared" si="0"/>
        <v>-1.0482180293501786E-3</v>
      </c>
    </row>
    <row r="44" spans="1:3" x14ac:dyDescent="0.4">
      <c r="A44" s="1">
        <v>38838</v>
      </c>
      <c r="B44">
        <v>95.6</v>
      </c>
      <c r="C44" s="11">
        <f t="shared" si="0"/>
        <v>1.0471204188480243E-3</v>
      </c>
    </row>
    <row r="45" spans="1:3" x14ac:dyDescent="0.4">
      <c r="A45" s="1">
        <v>38869</v>
      </c>
      <c r="B45">
        <v>95.6</v>
      </c>
      <c r="C45" s="11">
        <f t="shared" si="0"/>
        <v>5.2576235541534899E-3</v>
      </c>
    </row>
    <row r="46" spans="1:3" x14ac:dyDescent="0.4">
      <c r="A46" s="1">
        <v>38899</v>
      </c>
      <c r="B46">
        <v>95.3</v>
      </c>
      <c r="C46" s="11">
        <f t="shared" si="0"/>
        <v>3.1578947368420263E-3</v>
      </c>
    </row>
    <row r="47" spans="1:3" x14ac:dyDescent="0.4">
      <c r="A47" s="1">
        <v>38930</v>
      </c>
      <c r="B47">
        <v>96</v>
      </c>
      <c r="C47" s="11">
        <f t="shared" si="0"/>
        <v>9.4637223974765039E-3</v>
      </c>
    </row>
    <row r="48" spans="1:3" x14ac:dyDescent="0.4">
      <c r="A48" s="1">
        <v>38961</v>
      </c>
      <c r="B48">
        <v>96</v>
      </c>
      <c r="C48" s="11">
        <f t="shared" si="0"/>
        <v>6.2893081761006275E-3</v>
      </c>
    </row>
    <row r="49" spans="1:3" x14ac:dyDescent="0.4">
      <c r="A49" s="1">
        <v>38991</v>
      </c>
      <c r="B49">
        <v>95.8</v>
      </c>
      <c r="C49" s="11">
        <f t="shared" si="0"/>
        <v>4.1928721174002703E-3</v>
      </c>
    </row>
    <row r="50" spans="1:3" x14ac:dyDescent="0.4">
      <c r="A50" s="1">
        <v>39022</v>
      </c>
      <c r="B50">
        <v>95.3</v>
      </c>
      <c r="C50" s="11">
        <f t="shared" si="0"/>
        <v>3.1578947368420263E-3</v>
      </c>
    </row>
    <row r="51" spans="1:3" x14ac:dyDescent="0.4">
      <c r="A51" s="1">
        <v>39052</v>
      </c>
      <c r="B51">
        <v>95.4</v>
      </c>
      <c r="C51" s="11">
        <f t="shared" si="0"/>
        <v>3.154574132492316E-3</v>
      </c>
    </row>
    <row r="52" spans="1:3" x14ac:dyDescent="0.4">
      <c r="A52" s="1">
        <v>39083</v>
      </c>
      <c r="B52">
        <v>95.2</v>
      </c>
      <c r="C52" s="11">
        <f t="shared" si="0"/>
        <v>0</v>
      </c>
    </row>
    <row r="53" spans="1:3" x14ac:dyDescent="0.4">
      <c r="A53" s="1">
        <v>39114</v>
      </c>
      <c r="B53">
        <v>94.7</v>
      </c>
      <c r="C53" s="11">
        <f t="shared" si="0"/>
        <v>-2.1074815595364393E-3</v>
      </c>
    </row>
    <row r="54" spans="1:3" x14ac:dyDescent="0.4">
      <c r="A54" s="1">
        <v>39142</v>
      </c>
      <c r="B54">
        <v>95</v>
      </c>
      <c r="C54" s="11">
        <f t="shared" si="0"/>
        <v>-1.051524710830698E-3</v>
      </c>
    </row>
    <row r="55" spans="1:3" x14ac:dyDescent="0.4">
      <c r="A55" s="1">
        <v>39173</v>
      </c>
      <c r="B55">
        <v>95.3</v>
      </c>
      <c r="C55" s="11">
        <f t="shared" si="0"/>
        <v>0</v>
      </c>
    </row>
    <row r="56" spans="1:3" x14ac:dyDescent="0.4">
      <c r="A56" s="1">
        <v>39203</v>
      </c>
      <c r="B56">
        <v>95.6</v>
      </c>
      <c r="C56" s="11">
        <f t="shared" si="0"/>
        <v>0</v>
      </c>
    </row>
    <row r="57" spans="1:3" x14ac:dyDescent="0.4">
      <c r="A57" s="1">
        <v>39234</v>
      </c>
      <c r="B57">
        <v>95.4</v>
      </c>
      <c r="C57" s="11">
        <f t="shared" si="0"/>
        <v>-2.0920502092048876E-3</v>
      </c>
    </row>
    <row r="58" spans="1:3" x14ac:dyDescent="0.4">
      <c r="A58" s="1">
        <v>39264</v>
      </c>
      <c r="B58">
        <v>95.3</v>
      </c>
      <c r="C58" s="11">
        <f t="shared" si="0"/>
        <v>0</v>
      </c>
    </row>
    <row r="59" spans="1:3" x14ac:dyDescent="0.4">
      <c r="A59" s="1">
        <v>39295</v>
      </c>
      <c r="B59">
        <v>95.8</v>
      </c>
      <c r="C59" s="11">
        <f t="shared" si="0"/>
        <v>-2.0833333333333259E-3</v>
      </c>
    </row>
    <row r="60" spans="1:3" x14ac:dyDescent="0.4">
      <c r="A60" s="1">
        <v>39326</v>
      </c>
      <c r="B60">
        <v>95.8</v>
      </c>
      <c r="C60" s="11">
        <f t="shared" si="0"/>
        <v>-2.0833333333333259E-3</v>
      </c>
    </row>
    <row r="61" spans="1:3" x14ac:dyDescent="0.4">
      <c r="A61" s="1">
        <v>39356</v>
      </c>
      <c r="B61">
        <v>96</v>
      </c>
      <c r="C61" s="11">
        <f t="shared" si="0"/>
        <v>2.0876826722338038E-3</v>
      </c>
    </row>
    <row r="62" spans="1:3" x14ac:dyDescent="0.4">
      <c r="A62" s="1">
        <v>39387</v>
      </c>
      <c r="B62">
        <v>95.9</v>
      </c>
      <c r="C62" s="11">
        <f t="shared" si="0"/>
        <v>6.2959076600210828E-3</v>
      </c>
    </row>
    <row r="63" spans="1:3" x14ac:dyDescent="0.4">
      <c r="A63" s="1">
        <v>39417</v>
      </c>
      <c r="B63">
        <v>96</v>
      </c>
      <c r="C63" s="11">
        <f t="shared" si="0"/>
        <v>6.2893081761006275E-3</v>
      </c>
    </row>
    <row r="64" spans="1:3" x14ac:dyDescent="0.4">
      <c r="A64" s="1">
        <v>39448</v>
      </c>
      <c r="B64">
        <v>95.9</v>
      </c>
      <c r="C64" s="11">
        <f t="shared" si="0"/>
        <v>7.3529411764705621E-3</v>
      </c>
    </row>
    <row r="65" spans="1:3" x14ac:dyDescent="0.4">
      <c r="A65" s="1">
        <v>39479</v>
      </c>
      <c r="B65">
        <v>95.7</v>
      </c>
      <c r="C65" s="11">
        <f t="shared" si="0"/>
        <v>1.0559662090813049E-2</v>
      </c>
    </row>
    <row r="66" spans="1:3" x14ac:dyDescent="0.4">
      <c r="A66" s="1">
        <v>39508</v>
      </c>
      <c r="B66">
        <v>96.1</v>
      </c>
      <c r="C66" s="11">
        <f t="shared" si="0"/>
        <v>1.1578947368420911E-2</v>
      </c>
    </row>
    <row r="67" spans="1:3" x14ac:dyDescent="0.4">
      <c r="A67" s="1">
        <v>39539</v>
      </c>
      <c r="B67">
        <v>96</v>
      </c>
      <c r="C67" s="11">
        <f t="shared" si="0"/>
        <v>7.34522560335793E-3</v>
      </c>
    </row>
    <row r="68" spans="1:3" x14ac:dyDescent="0.4">
      <c r="A68" s="1">
        <v>39569</v>
      </c>
      <c r="B68">
        <v>96.8</v>
      </c>
      <c r="C68" s="11">
        <f t="shared" si="0"/>
        <v>1.2552301255230214E-2</v>
      </c>
    </row>
    <row r="69" spans="1:3" x14ac:dyDescent="0.4">
      <c r="A69" s="1">
        <v>39600</v>
      </c>
      <c r="B69">
        <v>97.3</v>
      </c>
      <c r="C69" s="11">
        <f t="shared" si="0"/>
        <v>1.991614255765195E-2</v>
      </c>
    </row>
    <row r="70" spans="1:3" x14ac:dyDescent="0.4">
      <c r="A70" s="1">
        <v>39630</v>
      </c>
      <c r="B70">
        <v>97.5</v>
      </c>
      <c r="C70" s="11">
        <f t="shared" si="0"/>
        <v>2.3084994753410415E-2</v>
      </c>
    </row>
    <row r="71" spans="1:3" x14ac:dyDescent="0.4">
      <c r="A71" s="1">
        <v>39661</v>
      </c>
      <c r="B71">
        <v>97.8</v>
      </c>
      <c r="C71" s="11">
        <f t="shared" si="0"/>
        <v>2.087682672233826E-2</v>
      </c>
    </row>
    <row r="72" spans="1:3" x14ac:dyDescent="0.4">
      <c r="A72" s="1">
        <v>39692</v>
      </c>
      <c r="B72">
        <v>97.8</v>
      </c>
      <c r="C72" s="11">
        <f t="shared" si="0"/>
        <v>2.087682672233826E-2</v>
      </c>
    </row>
    <row r="73" spans="1:3" x14ac:dyDescent="0.4">
      <c r="A73" s="1">
        <v>39722</v>
      </c>
      <c r="B73">
        <v>97.7</v>
      </c>
      <c r="C73" s="11">
        <f t="shared" si="0"/>
        <v>1.7708333333333437E-2</v>
      </c>
    </row>
    <row r="74" spans="1:3" x14ac:dyDescent="0.4">
      <c r="A74" s="1">
        <v>39753</v>
      </c>
      <c r="B74">
        <v>96.8</v>
      </c>
      <c r="C74" s="11">
        <f t="shared" si="0"/>
        <v>9.3847758081333499E-3</v>
      </c>
    </row>
    <row r="75" spans="1:3" x14ac:dyDescent="0.4">
      <c r="A75" s="1">
        <v>39783</v>
      </c>
      <c r="B75">
        <v>96.4</v>
      </c>
      <c r="C75" s="11">
        <f t="shared" si="0"/>
        <v>4.1666666666666519E-3</v>
      </c>
    </row>
    <row r="76" spans="1:3" x14ac:dyDescent="0.4">
      <c r="A76" s="1">
        <v>39814</v>
      </c>
      <c r="B76">
        <v>95.9</v>
      </c>
      <c r="C76" s="11">
        <f t="shared" si="0"/>
        <v>0</v>
      </c>
    </row>
    <row r="77" spans="1:3" x14ac:dyDescent="0.4">
      <c r="A77" s="1">
        <v>39845</v>
      </c>
      <c r="B77">
        <v>95.6</v>
      </c>
      <c r="C77" s="11">
        <f t="shared" si="0"/>
        <v>-1.0449320794149175E-3</v>
      </c>
    </row>
    <row r="78" spans="1:3" x14ac:dyDescent="0.4">
      <c r="A78" s="1">
        <v>39873</v>
      </c>
      <c r="B78">
        <v>95.9</v>
      </c>
      <c r="C78" s="11">
        <f t="shared" si="0"/>
        <v>-2.0811654526533552E-3</v>
      </c>
    </row>
    <row r="79" spans="1:3" x14ac:dyDescent="0.4">
      <c r="A79" s="1">
        <v>39904</v>
      </c>
      <c r="B79">
        <v>96</v>
      </c>
      <c r="C79" s="11">
        <f t="shared" si="0"/>
        <v>0</v>
      </c>
    </row>
    <row r="80" spans="1:3" x14ac:dyDescent="0.4">
      <c r="A80" s="1">
        <v>39934</v>
      </c>
      <c r="B80">
        <v>95.8</v>
      </c>
      <c r="C80" s="11">
        <f t="shared" si="0"/>
        <v>-1.0330578512396715E-2</v>
      </c>
    </row>
    <row r="81" spans="1:3" x14ac:dyDescent="0.4">
      <c r="A81" s="1">
        <v>39965</v>
      </c>
      <c r="B81">
        <v>95.6</v>
      </c>
      <c r="C81" s="11">
        <f t="shared" ref="C81:C144" si="1">B81/B69-1</f>
        <v>-1.747173689619741E-2</v>
      </c>
    </row>
    <row r="82" spans="1:3" x14ac:dyDescent="0.4">
      <c r="A82" s="1">
        <v>39995</v>
      </c>
      <c r="B82">
        <v>95.3</v>
      </c>
      <c r="C82" s="11">
        <f t="shared" si="1"/>
        <v>-2.2564102564102573E-2</v>
      </c>
    </row>
    <row r="83" spans="1:3" x14ac:dyDescent="0.4">
      <c r="A83" s="1">
        <v>40026</v>
      </c>
      <c r="B83">
        <v>95.6</v>
      </c>
      <c r="C83" s="11">
        <f t="shared" si="1"/>
        <v>-2.249488752556239E-2</v>
      </c>
    </row>
    <row r="84" spans="1:3" x14ac:dyDescent="0.4">
      <c r="A84" s="1">
        <v>40057</v>
      </c>
      <c r="B84">
        <v>95.6</v>
      </c>
      <c r="C84" s="11">
        <f t="shared" si="1"/>
        <v>-2.249488752556239E-2</v>
      </c>
    </row>
    <row r="85" spans="1:3" x14ac:dyDescent="0.4">
      <c r="A85" s="1">
        <v>40087</v>
      </c>
      <c r="B85">
        <v>95.2</v>
      </c>
      <c r="C85" s="11">
        <f t="shared" si="1"/>
        <v>-2.5588536335721557E-2</v>
      </c>
    </row>
    <row r="86" spans="1:3" x14ac:dyDescent="0.4">
      <c r="A86" s="1">
        <v>40118</v>
      </c>
      <c r="B86">
        <v>95</v>
      </c>
      <c r="C86" s="11">
        <f t="shared" si="1"/>
        <v>-1.8595041322314043E-2</v>
      </c>
    </row>
    <row r="87" spans="1:3" x14ac:dyDescent="0.4">
      <c r="A87" s="1">
        <v>40148</v>
      </c>
      <c r="B87">
        <v>94.8</v>
      </c>
      <c r="C87" s="11">
        <f t="shared" si="1"/>
        <v>-1.6597510373444035E-2</v>
      </c>
    </row>
    <row r="88" spans="1:3" x14ac:dyDescent="0.4">
      <c r="A88" s="1">
        <v>40179</v>
      </c>
      <c r="B88">
        <v>94.9</v>
      </c>
      <c r="C88" s="11">
        <f t="shared" si="1"/>
        <v>-1.0427528675703845E-2</v>
      </c>
    </row>
    <row r="89" spans="1:3" x14ac:dyDescent="0.4">
      <c r="A89" s="1">
        <v>40210</v>
      </c>
      <c r="B89">
        <v>94.9</v>
      </c>
      <c r="C89" s="11">
        <f t="shared" si="1"/>
        <v>-7.3221757322174952E-3</v>
      </c>
    </row>
    <row r="90" spans="1:3" x14ac:dyDescent="0.4">
      <c r="A90" s="1">
        <v>40238</v>
      </c>
      <c r="B90">
        <v>95.1</v>
      </c>
      <c r="C90" s="11">
        <f t="shared" si="1"/>
        <v>-8.3420229405631874E-3</v>
      </c>
    </row>
    <row r="91" spans="1:3" x14ac:dyDescent="0.4">
      <c r="A91" s="1">
        <v>40269</v>
      </c>
      <c r="B91">
        <v>95.1</v>
      </c>
      <c r="C91" s="11">
        <f t="shared" si="1"/>
        <v>-9.3750000000000222E-3</v>
      </c>
    </row>
    <row r="92" spans="1:3" x14ac:dyDescent="0.4">
      <c r="A92" s="1">
        <v>40299</v>
      </c>
      <c r="B92">
        <v>95.1</v>
      </c>
      <c r="C92" s="11">
        <f t="shared" si="1"/>
        <v>-7.3068893528184242E-3</v>
      </c>
    </row>
    <row r="93" spans="1:3" x14ac:dyDescent="0.4">
      <c r="A93" s="1">
        <v>40330</v>
      </c>
      <c r="B93">
        <v>94.9</v>
      </c>
      <c r="C93" s="11">
        <f t="shared" si="1"/>
        <v>-7.3221757322174952E-3</v>
      </c>
    </row>
    <row r="94" spans="1:3" x14ac:dyDescent="0.4">
      <c r="A94" s="1">
        <v>40360</v>
      </c>
      <c r="B94">
        <v>94.4</v>
      </c>
      <c r="C94" s="11">
        <f t="shared" si="1"/>
        <v>-9.4438614900314022E-3</v>
      </c>
    </row>
    <row r="95" spans="1:3" x14ac:dyDescent="0.4">
      <c r="A95" s="1">
        <v>40391</v>
      </c>
      <c r="B95">
        <v>94.5</v>
      </c>
      <c r="C95" s="11">
        <f t="shared" si="1"/>
        <v>-1.1506276150627603E-2</v>
      </c>
    </row>
    <row r="96" spans="1:3" x14ac:dyDescent="0.4">
      <c r="A96" s="1">
        <v>40422</v>
      </c>
      <c r="B96">
        <v>94.7</v>
      </c>
      <c r="C96" s="11">
        <f t="shared" si="1"/>
        <v>-9.4142259414224938E-3</v>
      </c>
    </row>
    <row r="97" spans="1:3" x14ac:dyDescent="0.4">
      <c r="A97" s="1">
        <v>40452</v>
      </c>
      <c r="B97">
        <v>95</v>
      </c>
      <c r="C97" s="11">
        <f t="shared" si="1"/>
        <v>-2.1008403361344463E-3</v>
      </c>
    </row>
    <row r="98" spans="1:3" x14ac:dyDescent="0.4">
      <c r="A98" s="1">
        <v>40483</v>
      </c>
      <c r="B98">
        <v>94.7</v>
      </c>
      <c r="C98" s="11">
        <f t="shared" si="1"/>
        <v>-3.1578947368420263E-3</v>
      </c>
    </row>
    <row r="99" spans="1:3" x14ac:dyDescent="0.4">
      <c r="A99" s="1">
        <v>40513</v>
      </c>
      <c r="B99">
        <v>94.5</v>
      </c>
      <c r="C99" s="11">
        <f t="shared" si="1"/>
        <v>-3.1645569620253333E-3</v>
      </c>
    </row>
    <row r="100" spans="1:3" x14ac:dyDescent="0.4">
      <c r="A100" s="1">
        <v>40544</v>
      </c>
      <c r="B100">
        <v>94.4</v>
      </c>
      <c r="C100" s="11">
        <f t="shared" si="1"/>
        <v>-5.2687038988409318E-3</v>
      </c>
    </row>
    <row r="101" spans="1:3" x14ac:dyDescent="0.4">
      <c r="A101" s="1">
        <v>40575</v>
      </c>
      <c r="B101">
        <v>94.4</v>
      </c>
      <c r="C101" s="11">
        <f t="shared" si="1"/>
        <v>-5.2687038988409318E-3</v>
      </c>
    </row>
    <row r="102" spans="1:3" x14ac:dyDescent="0.4">
      <c r="A102" s="1">
        <v>40603</v>
      </c>
      <c r="B102">
        <v>94.6</v>
      </c>
      <c r="C102" s="11">
        <f t="shared" si="1"/>
        <v>-5.2576235541534899E-3</v>
      </c>
    </row>
    <row r="103" spans="1:3" x14ac:dyDescent="0.4">
      <c r="A103" s="1">
        <v>40634</v>
      </c>
      <c r="B103">
        <v>94.7</v>
      </c>
      <c r="C103" s="11">
        <f t="shared" si="1"/>
        <v>-4.2060988433226809E-3</v>
      </c>
    </row>
    <row r="104" spans="1:3" x14ac:dyDescent="0.4">
      <c r="A104" s="1">
        <v>40664</v>
      </c>
      <c r="B104">
        <v>94.7</v>
      </c>
      <c r="C104" s="11">
        <f t="shared" si="1"/>
        <v>-4.2060988433226809E-3</v>
      </c>
    </row>
    <row r="105" spans="1:3" x14ac:dyDescent="0.4">
      <c r="A105" s="1">
        <v>40695</v>
      </c>
      <c r="B105">
        <v>94.6</v>
      </c>
      <c r="C105" s="11">
        <f t="shared" si="1"/>
        <v>-3.1612223393046035E-3</v>
      </c>
    </row>
    <row r="106" spans="1:3" x14ac:dyDescent="0.4">
      <c r="A106" s="1">
        <v>40725</v>
      </c>
      <c r="B106">
        <v>94.6</v>
      </c>
      <c r="C106" s="11">
        <f t="shared" si="1"/>
        <v>2.1186440677964935E-3</v>
      </c>
    </row>
    <row r="107" spans="1:3" x14ac:dyDescent="0.4">
      <c r="A107" s="1">
        <v>40756</v>
      </c>
      <c r="B107">
        <v>94.7</v>
      </c>
      <c r="C107" s="11">
        <f t="shared" si="1"/>
        <v>2.1164021164021829E-3</v>
      </c>
    </row>
    <row r="108" spans="1:3" x14ac:dyDescent="0.4">
      <c r="A108" s="1">
        <v>40787</v>
      </c>
      <c r="B108">
        <v>94.7</v>
      </c>
      <c r="C108" s="11">
        <f t="shared" si="1"/>
        <v>0</v>
      </c>
    </row>
    <row r="109" spans="1:3" x14ac:dyDescent="0.4">
      <c r="A109" s="1">
        <v>40817</v>
      </c>
      <c r="B109">
        <v>94.8</v>
      </c>
      <c r="C109" s="11">
        <f t="shared" si="1"/>
        <v>-2.1052631578947212E-3</v>
      </c>
    </row>
    <row r="110" spans="1:3" x14ac:dyDescent="0.4">
      <c r="A110" s="1">
        <v>40848</v>
      </c>
      <c r="B110">
        <v>94.2</v>
      </c>
      <c r="C110" s="11">
        <f t="shared" si="1"/>
        <v>-5.2798310454065245E-3</v>
      </c>
    </row>
    <row r="111" spans="1:3" x14ac:dyDescent="0.4">
      <c r="A111" s="1">
        <v>40878</v>
      </c>
      <c r="B111">
        <v>94.3</v>
      </c>
      <c r="C111" s="11">
        <f t="shared" si="1"/>
        <v>-2.1164021164021829E-3</v>
      </c>
    </row>
    <row r="112" spans="1:3" x14ac:dyDescent="0.4">
      <c r="A112" s="1">
        <v>40909</v>
      </c>
      <c r="B112">
        <v>94.5</v>
      </c>
      <c r="C112" s="11">
        <f t="shared" si="1"/>
        <v>1.0593220338981357E-3</v>
      </c>
    </row>
    <row r="113" spans="1:3" x14ac:dyDescent="0.4">
      <c r="A113" s="1">
        <v>40940</v>
      </c>
      <c r="B113">
        <v>94.7</v>
      </c>
      <c r="C113" s="11">
        <f t="shared" si="1"/>
        <v>3.1779661016948513E-3</v>
      </c>
    </row>
    <row r="114" spans="1:3" x14ac:dyDescent="0.4">
      <c r="A114" s="1">
        <v>40969</v>
      </c>
      <c r="B114">
        <v>95.1</v>
      </c>
      <c r="C114" s="11">
        <f t="shared" si="1"/>
        <v>5.285412262156397E-3</v>
      </c>
    </row>
    <row r="115" spans="1:3" x14ac:dyDescent="0.4">
      <c r="A115" s="1">
        <v>41000</v>
      </c>
      <c r="B115">
        <v>95.2</v>
      </c>
      <c r="C115" s="11">
        <f t="shared" si="1"/>
        <v>5.2798310454065245E-3</v>
      </c>
    </row>
    <row r="116" spans="1:3" x14ac:dyDescent="0.4">
      <c r="A116" s="1">
        <v>41030</v>
      </c>
      <c r="B116">
        <v>94.9</v>
      </c>
      <c r="C116" s="11">
        <f t="shared" si="1"/>
        <v>2.1119324181626542E-3</v>
      </c>
    </row>
    <row r="117" spans="1:3" x14ac:dyDescent="0.4">
      <c r="A117" s="1">
        <v>41061</v>
      </c>
      <c r="B117">
        <v>94.4</v>
      </c>
      <c r="C117" s="11">
        <f t="shared" si="1"/>
        <v>-2.1141649048624922E-3</v>
      </c>
    </row>
    <row r="118" spans="1:3" x14ac:dyDescent="0.4">
      <c r="A118" s="1">
        <v>41091</v>
      </c>
      <c r="B118">
        <v>94.1</v>
      </c>
      <c r="C118" s="11">
        <f t="shared" si="1"/>
        <v>-5.285412262156397E-3</v>
      </c>
    </row>
    <row r="119" spans="1:3" x14ac:dyDescent="0.4">
      <c r="A119" s="1">
        <v>41122</v>
      </c>
      <c r="B119">
        <v>94.3</v>
      </c>
      <c r="C119" s="11">
        <f t="shared" si="1"/>
        <v>-4.2238648363253084E-3</v>
      </c>
    </row>
    <row r="120" spans="1:3" x14ac:dyDescent="0.4">
      <c r="A120" s="1">
        <v>41153</v>
      </c>
      <c r="B120">
        <v>94.4</v>
      </c>
      <c r="C120" s="11">
        <f t="shared" si="1"/>
        <v>-3.1678986272438703E-3</v>
      </c>
    </row>
    <row r="121" spans="1:3" x14ac:dyDescent="0.4">
      <c r="A121" s="1">
        <v>41183</v>
      </c>
      <c r="B121">
        <v>94.4</v>
      </c>
      <c r="C121" s="11">
        <f t="shared" si="1"/>
        <v>-4.2194092827003704E-3</v>
      </c>
    </row>
    <row r="122" spans="1:3" x14ac:dyDescent="0.4">
      <c r="A122" s="1">
        <v>41214</v>
      </c>
      <c r="B122">
        <v>94.1</v>
      </c>
      <c r="C122" s="11">
        <f t="shared" si="1"/>
        <v>-1.0615711252655036E-3</v>
      </c>
    </row>
    <row r="123" spans="1:3" x14ac:dyDescent="0.4">
      <c r="A123" s="1">
        <v>41244</v>
      </c>
      <c r="B123">
        <v>94.1</v>
      </c>
      <c r="C123" s="11">
        <f t="shared" si="1"/>
        <v>-2.1208907741251393E-3</v>
      </c>
    </row>
    <row r="124" spans="1:3" x14ac:dyDescent="0.4">
      <c r="A124" s="1">
        <v>41275</v>
      </c>
      <c r="B124">
        <v>94.2</v>
      </c>
      <c r="C124" s="11">
        <f t="shared" si="1"/>
        <v>-3.1746031746031633E-3</v>
      </c>
    </row>
    <row r="125" spans="1:3" x14ac:dyDescent="0.4">
      <c r="A125" s="1">
        <v>41306</v>
      </c>
      <c r="B125">
        <v>94</v>
      </c>
      <c r="C125" s="11">
        <f t="shared" si="1"/>
        <v>-7.3917634635691787E-3</v>
      </c>
    </row>
    <row r="126" spans="1:3" x14ac:dyDescent="0.4">
      <c r="A126" s="1">
        <v>41334</v>
      </c>
      <c r="B126">
        <v>94.2</v>
      </c>
      <c r="C126" s="11">
        <f t="shared" si="1"/>
        <v>-9.4637223974762819E-3</v>
      </c>
    </row>
    <row r="127" spans="1:3" x14ac:dyDescent="0.4">
      <c r="A127" s="1">
        <v>41365</v>
      </c>
      <c r="B127">
        <v>94.5</v>
      </c>
      <c r="C127" s="11">
        <f t="shared" si="1"/>
        <v>-7.3529411764706731E-3</v>
      </c>
    </row>
    <row r="128" spans="1:3" x14ac:dyDescent="0.4">
      <c r="A128" s="1">
        <v>41395</v>
      </c>
      <c r="B128">
        <v>94.6</v>
      </c>
      <c r="C128" s="11">
        <f t="shared" si="1"/>
        <v>-3.1612223393046035E-3</v>
      </c>
    </row>
    <row r="129" spans="1:3" x14ac:dyDescent="0.4">
      <c r="A129" s="1">
        <v>41426</v>
      </c>
      <c r="B129">
        <v>94.6</v>
      </c>
      <c r="C129" s="11">
        <f t="shared" si="1"/>
        <v>2.1186440677964935E-3</v>
      </c>
    </row>
    <row r="130" spans="1:3" x14ac:dyDescent="0.4">
      <c r="A130" s="1">
        <v>41456</v>
      </c>
      <c r="B130">
        <v>94.8</v>
      </c>
      <c r="C130" s="11">
        <f t="shared" si="1"/>
        <v>7.4388947927737092E-3</v>
      </c>
    </row>
    <row r="131" spans="1:3" x14ac:dyDescent="0.4">
      <c r="A131" s="1">
        <v>41487</v>
      </c>
      <c r="B131">
        <v>95.1</v>
      </c>
      <c r="C131" s="11">
        <f t="shared" si="1"/>
        <v>8.4835630965005571E-3</v>
      </c>
    </row>
    <row r="132" spans="1:3" x14ac:dyDescent="0.4">
      <c r="A132" s="1">
        <v>41518</v>
      </c>
      <c r="B132">
        <v>95.4</v>
      </c>
      <c r="C132" s="11">
        <f t="shared" si="1"/>
        <v>1.0593220338983134E-2</v>
      </c>
    </row>
    <row r="133" spans="1:3" x14ac:dyDescent="0.4">
      <c r="A133" s="1">
        <v>41548</v>
      </c>
      <c r="B133">
        <v>95.5</v>
      </c>
      <c r="C133" s="11">
        <f t="shared" si="1"/>
        <v>1.1652542372881269E-2</v>
      </c>
    </row>
    <row r="134" spans="1:3" x14ac:dyDescent="0.4">
      <c r="A134" s="1">
        <v>41579</v>
      </c>
      <c r="B134">
        <v>95.5</v>
      </c>
      <c r="C134" s="11">
        <f t="shared" si="1"/>
        <v>1.4877789585547418E-2</v>
      </c>
    </row>
    <row r="135" spans="1:3" x14ac:dyDescent="0.4">
      <c r="A135" s="1">
        <v>41609</v>
      </c>
      <c r="B135">
        <v>95.6</v>
      </c>
      <c r="C135" s="11">
        <f t="shared" si="1"/>
        <v>1.5940488841657885E-2</v>
      </c>
    </row>
    <row r="136" spans="1:3" x14ac:dyDescent="0.4">
      <c r="A136" s="1">
        <v>41640</v>
      </c>
      <c r="B136">
        <v>95.5</v>
      </c>
      <c r="C136" s="11">
        <f t="shared" si="1"/>
        <v>1.3800424628449992E-2</v>
      </c>
    </row>
    <row r="137" spans="1:3" x14ac:dyDescent="0.4">
      <c r="A137" s="1">
        <v>41671</v>
      </c>
      <c r="B137">
        <v>95.5</v>
      </c>
      <c r="C137" s="11">
        <f t="shared" si="1"/>
        <v>1.5957446808510634E-2</v>
      </c>
    </row>
    <row r="138" spans="1:3" x14ac:dyDescent="0.4">
      <c r="A138" s="1">
        <v>41699</v>
      </c>
      <c r="B138">
        <v>95.7</v>
      </c>
      <c r="C138" s="11">
        <f t="shared" si="1"/>
        <v>1.5923566878980999E-2</v>
      </c>
    </row>
    <row r="139" spans="1:3" x14ac:dyDescent="0.4">
      <c r="A139" s="1">
        <v>41730</v>
      </c>
      <c r="B139">
        <v>97.7</v>
      </c>
      <c r="C139" s="11">
        <f t="shared" si="1"/>
        <v>3.3862433862433816E-2</v>
      </c>
    </row>
    <row r="140" spans="1:3" x14ac:dyDescent="0.4">
      <c r="A140" s="1">
        <v>41760</v>
      </c>
      <c r="B140">
        <v>98.1</v>
      </c>
      <c r="C140" s="11">
        <f t="shared" si="1"/>
        <v>3.6997885835095223E-2</v>
      </c>
    </row>
    <row r="141" spans="1:3" x14ac:dyDescent="0.4">
      <c r="A141" s="1">
        <v>41791</v>
      </c>
      <c r="B141">
        <v>98</v>
      </c>
      <c r="C141" s="11">
        <f t="shared" si="1"/>
        <v>3.5940803382663811E-2</v>
      </c>
    </row>
    <row r="142" spans="1:3" x14ac:dyDescent="0.4">
      <c r="A142" s="1">
        <v>41821</v>
      </c>
      <c r="B142">
        <v>98.1</v>
      </c>
      <c r="C142" s="11">
        <f t="shared" si="1"/>
        <v>3.4810126582278444E-2</v>
      </c>
    </row>
    <row r="143" spans="1:3" x14ac:dyDescent="0.4">
      <c r="A143" s="1">
        <v>41852</v>
      </c>
      <c r="B143">
        <v>98.3</v>
      </c>
      <c r="C143" s="11">
        <f t="shared" si="1"/>
        <v>3.3648790746582558E-2</v>
      </c>
    </row>
    <row r="144" spans="1:3" x14ac:dyDescent="0.4">
      <c r="A144" s="1">
        <v>41883</v>
      </c>
      <c r="B144">
        <v>98.5</v>
      </c>
      <c r="C144" s="11">
        <f t="shared" si="1"/>
        <v>3.2494758909853205E-2</v>
      </c>
    </row>
    <row r="145" spans="1:3" x14ac:dyDescent="0.4">
      <c r="A145" s="1">
        <v>41913</v>
      </c>
      <c r="B145">
        <v>98.2</v>
      </c>
      <c r="C145" s="11">
        <f t="shared" ref="C145:C208" si="2">B145/B133-1</f>
        <v>2.8272251308900653E-2</v>
      </c>
    </row>
    <row r="146" spans="1:3" x14ac:dyDescent="0.4">
      <c r="A146" s="1">
        <v>41944</v>
      </c>
      <c r="B146">
        <v>97.9</v>
      </c>
      <c r="C146" s="11">
        <f t="shared" si="2"/>
        <v>2.5130890052356136E-2</v>
      </c>
    </row>
    <row r="147" spans="1:3" x14ac:dyDescent="0.4">
      <c r="A147" s="1">
        <v>41974</v>
      </c>
      <c r="B147">
        <v>97.9</v>
      </c>
      <c r="C147" s="11">
        <f t="shared" si="2"/>
        <v>2.4058577405857928E-2</v>
      </c>
    </row>
    <row r="148" spans="1:3" x14ac:dyDescent="0.4">
      <c r="A148" s="1">
        <v>42005</v>
      </c>
      <c r="B148">
        <v>97.8</v>
      </c>
      <c r="C148" s="11">
        <f t="shared" si="2"/>
        <v>2.408376963350789E-2</v>
      </c>
    </row>
    <row r="149" spans="1:3" x14ac:dyDescent="0.4">
      <c r="A149" s="1">
        <v>42036</v>
      </c>
      <c r="B149">
        <v>97.6</v>
      </c>
      <c r="C149" s="11">
        <f t="shared" si="2"/>
        <v>2.1989528795811397E-2</v>
      </c>
    </row>
    <row r="150" spans="1:3" x14ac:dyDescent="0.4">
      <c r="A150" s="1">
        <v>42064</v>
      </c>
      <c r="B150">
        <v>97.9</v>
      </c>
      <c r="C150" s="11">
        <f t="shared" si="2"/>
        <v>2.2988505747126409E-2</v>
      </c>
    </row>
    <row r="151" spans="1:3" x14ac:dyDescent="0.4">
      <c r="A151" s="1">
        <v>42095</v>
      </c>
      <c r="B151">
        <v>98.4</v>
      </c>
      <c r="C151" s="11">
        <f t="shared" si="2"/>
        <v>7.164790174002178E-3</v>
      </c>
    </row>
    <row r="152" spans="1:3" x14ac:dyDescent="0.4">
      <c r="A152" s="1">
        <v>42125</v>
      </c>
      <c r="B152">
        <v>98.7</v>
      </c>
      <c r="C152" s="11">
        <f t="shared" si="2"/>
        <v>6.1162079510703737E-3</v>
      </c>
    </row>
    <row r="153" spans="1:3" x14ac:dyDescent="0.4">
      <c r="A153" s="1">
        <v>42156</v>
      </c>
      <c r="B153">
        <v>98.4</v>
      </c>
      <c r="C153" s="11">
        <f t="shared" si="2"/>
        <v>4.0816326530612734E-3</v>
      </c>
    </row>
    <row r="154" spans="1:3" x14ac:dyDescent="0.4">
      <c r="A154" s="1">
        <v>42186</v>
      </c>
      <c r="B154">
        <v>98.3</v>
      </c>
      <c r="C154" s="11">
        <f t="shared" si="2"/>
        <v>2.0387359836901986E-3</v>
      </c>
    </row>
    <row r="155" spans="1:3" x14ac:dyDescent="0.4">
      <c r="A155" s="1">
        <v>42217</v>
      </c>
      <c r="B155">
        <v>98.4</v>
      </c>
      <c r="C155" s="11">
        <f t="shared" si="2"/>
        <v>1.0172939979655737E-3</v>
      </c>
    </row>
    <row r="156" spans="1:3" x14ac:dyDescent="0.4">
      <c r="A156" s="1">
        <v>42248</v>
      </c>
      <c r="B156">
        <v>98.5</v>
      </c>
      <c r="C156" s="11">
        <f t="shared" si="2"/>
        <v>0</v>
      </c>
    </row>
    <row r="157" spans="1:3" x14ac:dyDescent="0.4">
      <c r="A157" s="1">
        <v>42278</v>
      </c>
      <c r="B157">
        <v>98.5</v>
      </c>
      <c r="C157" s="11">
        <f t="shared" si="2"/>
        <v>3.054989816700493E-3</v>
      </c>
    </row>
    <row r="158" spans="1:3" x14ac:dyDescent="0.4">
      <c r="A158" s="1">
        <v>42309</v>
      </c>
      <c r="B158">
        <v>98.1</v>
      </c>
      <c r="C158" s="11">
        <f t="shared" si="2"/>
        <v>2.0429009193052572E-3</v>
      </c>
    </row>
    <row r="159" spans="1:3" x14ac:dyDescent="0.4">
      <c r="A159" s="1">
        <v>42339</v>
      </c>
      <c r="B159">
        <v>98.1</v>
      </c>
      <c r="C159" s="11">
        <f t="shared" si="2"/>
        <v>2.0429009193052572E-3</v>
      </c>
    </row>
    <row r="160" spans="1:3" x14ac:dyDescent="0.4">
      <c r="A160" s="1">
        <v>42370</v>
      </c>
      <c r="B160">
        <v>97.7</v>
      </c>
      <c r="C160" s="11">
        <f t="shared" si="2"/>
        <v>-1.0224948875254825E-3</v>
      </c>
    </row>
    <row r="161" spans="1:3" x14ac:dyDescent="0.4">
      <c r="A161" s="1">
        <v>42401</v>
      </c>
      <c r="B161">
        <v>97.8</v>
      </c>
      <c r="C161" s="11">
        <f t="shared" si="2"/>
        <v>2.049180327868827E-3</v>
      </c>
    </row>
    <row r="162" spans="1:3" x14ac:dyDescent="0.4">
      <c r="A162" s="1">
        <v>42430</v>
      </c>
      <c r="B162">
        <v>97.9</v>
      </c>
      <c r="C162" s="11">
        <f t="shared" si="2"/>
        <v>0</v>
      </c>
    </row>
    <row r="163" spans="1:3" x14ac:dyDescent="0.4">
      <c r="A163" s="1">
        <v>42461</v>
      </c>
      <c r="B163">
        <v>98.1</v>
      </c>
      <c r="C163" s="11">
        <f t="shared" si="2"/>
        <v>-3.0487804878049918E-3</v>
      </c>
    </row>
    <row r="164" spans="1:3" x14ac:dyDescent="0.4">
      <c r="A164" s="1">
        <v>42491</v>
      </c>
      <c r="B164">
        <v>98.2</v>
      </c>
      <c r="C164" s="11">
        <f t="shared" si="2"/>
        <v>-5.0658561296859084E-3</v>
      </c>
    </row>
    <row r="165" spans="1:3" x14ac:dyDescent="0.4">
      <c r="A165" s="1">
        <v>42522</v>
      </c>
      <c r="B165">
        <v>98.1</v>
      </c>
      <c r="C165" s="11">
        <f t="shared" si="2"/>
        <v>-3.0487804878049918E-3</v>
      </c>
    </row>
    <row r="166" spans="1:3" x14ac:dyDescent="0.4">
      <c r="A166" s="1">
        <v>42552</v>
      </c>
      <c r="B166">
        <v>97.9</v>
      </c>
      <c r="C166" s="11">
        <f t="shared" si="2"/>
        <v>-4.0691759918615178E-3</v>
      </c>
    </row>
    <row r="167" spans="1:3" x14ac:dyDescent="0.4">
      <c r="A167" s="1">
        <v>42583</v>
      </c>
      <c r="B167">
        <v>97.9</v>
      </c>
      <c r="C167" s="11">
        <f t="shared" si="2"/>
        <v>-5.0813008130081716E-3</v>
      </c>
    </row>
    <row r="168" spans="1:3" x14ac:dyDescent="0.4">
      <c r="A168" s="1">
        <v>42614</v>
      </c>
      <c r="B168">
        <v>98</v>
      </c>
      <c r="C168" s="11">
        <f t="shared" si="2"/>
        <v>-5.0761421319797106E-3</v>
      </c>
    </row>
    <row r="169" spans="1:3" x14ac:dyDescent="0.4">
      <c r="A169" s="1">
        <v>42644</v>
      </c>
      <c r="B169">
        <v>98.6</v>
      </c>
      <c r="C169" s="11">
        <f t="shared" si="2"/>
        <v>1.0152284263957867E-3</v>
      </c>
    </row>
    <row r="170" spans="1:3" x14ac:dyDescent="0.4">
      <c r="A170" s="1">
        <v>42675</v>
      </c>
      <c r="B170">
        <v>98.6</v>
      </c>
      <c r="C170" s="11">
        <f t="shared" si="2"/>
        <v>5.0968399592252744E-3</v>
      </c>
    </row>
    <row r="171" spans="1:3" x14ac:dyDescent="0.4">
      <c r="A171" s="1">
        <v>42705</v>
      </c>
      <c r="B171">
        <v>98.4</v>
      </c>
      <c r="C171" s="11">
        <f t="shared" si="2"/>
        <v>3.0581039755352979E-3</v>
      </c>
    </row>
    <row r="172" spans="1:3" x14ac:dyDescent="0.4">
      <c r="A172" s="1">
        <v>42736</v>
      </c>
      <c r="B172">
        <v>98.2</v>
      </c>
      <c r="C172" s="11">
        <f t="shared" si="2"/>
        <v>5.1177072671442225E-3</v>
      </c>
    </row>
    <row r="173" spans="1:3" x14ac:dyDescent="0.4">
      <c r="A173" s="1">
        <v>42767</v>
      </c>
      <c r="B173">
        <v>98.1</v>
      </c>
      <c r="C173" s="11">
        <f t="shared" si="2"/>
        <v>3.0674846625766694E-3</v>
      </c>
    </row>
    <row r="174" spans="1:3" x14ac:dyDescent="0.4">
      <c r="A174" s="1">
        <v>42795</v>
      </c>
      <c r="B174">
        <v>98.1</v>
      </c>
      <c r="C174" s="11">
        <f t="shared" si="2"/>
        <v>2.0429009193052572E-3</v>
      </c>
    </row>
    <row r="175" spans="1:3" x14ac:dyDescent="0.4">
      <c r="A175" s="1">
        <v>42826</v>
      </c>
      <c r="B175">
        <v>98.5</v>
      </c>
      <c r="C175" s="11">
        <f t="shared" si="2"/>
        <v>4.0774719673801751E-3</v>
      </c>
    </row>
    <row r="176" spans="1:3" x14ac:dyDescent="0.4">
      <c r="A176" s="1">
        <v>42856</v>
      </c>
      <c r="B176">
        <v>98.6</v>
      </c>
      <c r="C176" s="11">
        <f t="shared" si="2"/>
        <v>4.0733197556006573E-3</v>
      </c>
    </row>
    <row r="177" spans="1:3" x14ac:dyDescent="0.4">
      <c r="A177" s="1">
        <v>42887</v>
      </c>
      <c r="B177">
        <v>98.5</v>
      </c>
      <c r="C177" s="11">
        <f t="shared" si="2"/>
        <v>4.0774719673801751E-3</v>
      </c>
    </row>
    <row r="178" spans="1:3" x14ac:dyDescent="0.4">
      <c r="A178" s="1">
        <v>42917</v>
      </c>
      <c r="B178">
        <v>98.3</v>
      </c>
      <c r="C178" s="11">
        <f t="shared" si="2"/>
        <v>4.0858018386107364E-3</v>
      </c>
    </row>
    <row r="179" spans="1:3" x14ac:dyDescent="0.4">
      <c r="A179" s="1">
        <v>42948</v>
      </c>
      <c r="B179">
        <v>98.5</v>
      </c>
      <c r="C179" s="11">
        <f t="shared" si="2"/>
        <v>6.1287027579162157E-3</v>
      </c>
    </row>
    <row r="180" spans="1:3" x14ac:dyDescent="0.4">
      <c r="A180" s="1">
        <v>42979</v>
      </c>
      <c r="B180">
        <v>98.8</v>
      </c>
      <c r="C180" s="11">
        <f t="shared" si="2"/>
        <v>8.1632653061223248E-3</v>
      </c>
    </row>
    <row r="181" spans="1:3" x14ac:dyDescent="0.4">
      <c r="A181" s="1">
        <v>43009</v>
      </c>
      <c r="B181">
        <v>98.8</v>
      </c>
      <c r="C181" s="11">
        <f t="shared" si="2"/>
        <v>2.0283975659229903E-3</v>
      </c>
    </row>
    <row r="182" spans="1:3" x14ac:dyDescent="0.4">
      <c r="A182" s="1">
        <v>43040</v>
      </c>
      <c r="B182">
        <v>99.1</v>
      </c>
      <c r="C182" s="11">
        <f t="shared" si="2"/>
        <v>5.0709939148072536E-3</v>
      </c>
    </row>
    <row r="183" spans="1:3" x14ac:dyDescent="0.4">
      <c r="A183" s="1">
        <v>43070</v>
      </c>
      <c r="B183">
        <v>99.4</v>
      </c>
      <c r="C183" s="11">
        <f t="shared" si="2"/>
        <v>1.0162601626016343E-2</v>
      </c>
    </row>
    <row r="184" spans="1:3" x14ac:dyDescent="0.4">
      <c r="A184" s="1">
        <v>43101</v>
      </c>
      <c r="B184">
        <v>99.5</v>
      </c>
      <c r="C184" s="11">
        <f t="shared" si="2"/>
        <v>1.323828920570258E-2</v>
      </c>
    </row>
    <row r="185" spans="1:3" x14ac:dyDescent="0.4">
      <c r="A185" s="1">
        <v>43132</v>
      </c>
      <c r="B185">
        <v>99.5</v>
      </c>
      <c r="C185" s="11">
        <f t="shared" si="2"/>
        <v>1.4271151885830946E-2</v>
      </c>
    </row>
    <row r="186" spans="1:3" x14ac:dyDescent="0.4">
      <c r="A186" s="1">
        <v>43160</v>
      </c>
      <c r="B186">
        <v>99.2</v>
      </c>
      <c r="C186" s="11">
        <f t="shared" si="2"/>
        <v>1.1213047910295648E-2</v>
      </c>
    </row>
    <row r="187" spans="1:3" x14ac:dyDescent="0.4">
      <c r="A187" s="1">
        <v>43191</v>
      </c>
      <c r="B187">
        <v>99.1</v>
      </c>
      <c r="C187" s="11">
        <f t="shared" si="2"/>
        <v>6.0913705583756084E-3</v>
      </c>
    </row>
    <row r="188" spans="1:3" x14ac:dyDescent="0.4">
      <c r="A188" s="1">
        <v>43221</v>
      </c>
      <c r="B188">
        <v>99.3</v>
      </c>
      <c r="C188" s="11">
        <f t="shared" si="2"/>
        <v>7.0993914807302438E-3</v>
      </c>
    </row>
    <row r="189" spans="1:3" x14ac:dyDescent="0.4">
      <c r="A189" s="1">
        <v>43252</v>
      </c>
      <c r="B189">
        <v>99.2</v>
      </c>
      <c r="C189" s="11">
        <f t="shared" si="2"/>
        <v>7.1065989847716171E-3</v>
      </c>
    </row>
    <row r="190" spans="1:3" x14ac:dyDescent="0.4">
      <c r="A190" s="1">
        <v>43282</v>
      </c>
      <c r="B190">
        <v>99.2</v>
      </c>
      <c r="C190" s="11">
        <f t="shared" si="2"/>
        <v>9.1556459816888314E-3</v>
      </c>
    </row>
    <row r="191" spans="1:3" x14ac:dyDescent="0.4">
      <c r="A191" s="1">
        <v>43313</v>
      </c>
      <c r="B191">
        <v>99.8</v>
      </c>
      <c r="C191" s="11">
        <f t="shared" si="2"/>
        <v>1.3197969543147225E-2</v>
      </c>
    </row>
    <row r="192" spans="1:3" x14ac:dyDescent="0.4">
      <c r="A192" s="1">
        <v>43344</v>
      </c>
      <c r="B192">
        <v>99.9</v>
      </c>
      <c r="C192" s="11">
        <f t="shared" si="2"/>
        <v>1.1133603238866474E-2</v>
      </c>
    </row>
    <row r="193" spans="1:3" x14ac:dyDescent="0.4">
      <c r="A193" s="1">
        <v>43374</v>
      </c>
      <c r="B193">
        <v>100.2</v>
      </c>
      <c r="C193" s="11">
        <f t="shared" si="2"/>
        <v>1.4170040485830038E-2</v>
      </c>
    </row>
    <row r="194" spans="1:3" x14ac:dyDescent="0.4">
      <c r="A194" s="1">
        <v>43405</v>
      </c>
      <c r="B194">
        <v>100</v>
      </c>
      <c r="C194" s="11">
        <f t="shared" si="2"/>
        <v>9.0817356205852295E-3</v>
      </c>
    </row>
    <row r="195" spans="1:3" x14ac:dyDescent="0.4">
      <c r="A195" s="1">
        <v>43435</v>
      </c>
      <c r="B195">
        <v>99.7</v>
      </c>
      <c r="C195" s="11">
        <f t="shared" si="2"/>
        <v>3.0181086519114331E-3</v>
      </c>
    </row>
    <row r="196" spans="1:3" x14ac:dyDescent="0.4">
      <c r="A196" s="1">
        <v>43466</v>
      </c>
      <c r="B196">
        <v>99.7</v>
      </c>
      <c r="C196" s="11">
        <f t="shared" si="2"/>
        <v>2.0100502512563345E-3</v>
      </c>
    </row>
    <row r="197" spans="1:3" x14ac:dyDescent="0.4">
      <c r="A197" s="1">
        <v>43497</v>
      </c>
      <c r="B197">
        <v>99.7</v>
      </c>
      <c r="C197" s="11">
        <f t="shared" si="2"/>
        <v>2.0100502512563345E-3</v>
      </c>
    </row>
    <row r="198" spans="1:3" x14ac:dyDescent="0.4">
      <c r="A198" s="1">
        <v>43525</v>
      </c>
      <c r="B198">
        <v>99.7</v>
      </c>
      <c r="C198" s="11">
        <f t="shared" si="2"/>
        <v>5.0403225806452401E-3</v>
      </c>
    </row>
    <row r="199" spans="1:3" x14ac:dyDescent="0.4">
      <c r="A199" s="1">
        <v>43556</v>
      </c>
      <c r="B199">
        <v>100</v>
      </c>
      <c r="C199" s="11">
        <f t="shared" si="2"/>
        <v>9.0817356205852295E-3</v>
      </c>
    </row>
    <row r="200" spans="1:3" x14ac:dyDescent="0.4">
      <c r="A200" s="1">
        <v>43586</v>
      </c>
      <c r="B200">
        <v>100</v>
      </c>
      <c r="C200" s="11">
        <f t="shared" si="2"/>
        <v>7.0493454179254567E-3</v>
      </c>
    </row>
    <row r="201" spans="1:3" x14ac:dyDescent="0.4">
      <c r="A201" s="1">
        <v>43617</v>
      </c>
      <c r="B201">
        <v>99.8</v>
      </c>
      <c r="C201" s="11">
        <f t="shared" si="2"/>
        <v>6.0483870967742437E-3</v>
      </c>
    </row>
    <row r="202" spans="1:3" x14ac:dyDescent="0.4">
      <c r="A202" s="1">
        <v>43647</v>
      </c>
      <c r="B202">
        <v>99.8</v>
      </c>
      <c r="C202" s="11">
        <f t="shared" si="2"/>
        <v>6.0483870967742437E-3</v>
      </c>
    </row>
    <row r="203" spans="1:3" x14ac:dyDescent="0.4">
      <c r="A203" s="1">
        <v>43678</v>
      </c>
      <c r="B203">
        <v>100</v>
      </c>
      <c r="C203" s="11">
        <f t="shared" si="2"/>
        <v>2.0040080160321772E-3</v>
      </c>
    </row>
    <row r="204" spans="1:3" x14ac:dyDescent="0.4">
      <c r="A204" s="1">
        <v>43709</v>
      </c>
      <c r="B204">
        <v>100.1</v>
      </c>
      <c r="C204" s="11">
        <f t="shared" si="2"/>
        <v>2.0020020020019569E-3</v>
      </c>
    </row>
    <row r="205" spans="1:3" x14ac:dyDescent="0.4">
      <c r="A205" s="1">
        <v>43739</v>
      </c>
      <c r="B205">
        <v>100.4</v>
      </c>
      <c r="C205" s="11">
        <f t="shared" si="2"/>
        <v>1.9960079840319889E-3</v>
      </c>
    </row>
    <row r="206" spans="1:3" x14ac:dyDescent="0.4">
      <c r="A206" s="1">
        <v>43770</v>
      </c>
      <c r="B206">
        <v>100.5</v>
      </c>
      <c r="C206" s="11">
        <f t="shared" si="2"/>
        <v>4.9999999999998934E-3</v>
      </c>
    </row>
    <row r="207" spans="1:3" x14ac:dyDescent="0.4">
      <c r="A207" s="1">
        <v>43800</v>
      </c>
      <c r="B207">
        <v>100.5</v>
      </c>
      <c r="C207" s="11">
        <f t="shared" si="2"/>
        <v>8.0240722166500245E-3</v>
      </c>
    </row>
    <row r="208" spans="1:3" x14ac:dyDescent="0.4">
      <c r="A208" s="1">
        <v>43831</v>
      </c>
      <c r="B208">
        <v>100.5</v>
      </c>
      <c r="C208" s="11">
        <f t="shared" si="2"/>
        <v>8.0240722166500245E-3</v>
      </c>
    </row>
    <row r="209" spans="1:3" x14ac:dyDescent="0.4">
      <c r="A209" s="1">
        <v>43862</v>
      </c>
      <c r="B209">
        <v>100.3</v>
      </c>
      <c r="C209" s="11">
        <f t="shared" ref="C209:C246" si="3">B209/B197-1</f>
        <v>6.0180541624874628E-3</v>
      </c>
    </row>
    <row r="210" spans="1:3" x14ac:dyDescent="0.4">
      <c r="A210" s="1">
        <v>43891</v>
      </c>
      <c r="B210">
        <v>100.3</v>
      </c>
      <c r="C210" s="11">
        <f t="shared" si="3"/>
        <v>6.0180541624874628E-3</v>
      </c>
    </row>
    <row r="211" spans="1:3" x14ac:dyDescent="0.4">
      <c r="A211" s="1">
        <v>43922</v>
      </c>
      <c r="B211">
        <v>100.2</v>
      </c>
      <c r="C211" s="11">
        <f t="shared" si="3"/>
        <v>2.0000000000000018E-3</v>
      </c>
    </row>
    <row r="212" spans="1:3" x14ac:dyDescent="0.4">
      <c r="A212" s="1">
        <v>43952</v>
      </c>
      <c r="B212">
        <v>100.1</v>
      </c>
      <c r="C212" s="11">
        <f t="shared" si="3"/>
        <v>9.9999999999988987E-4</v>
      </c>
    </row>
    <row r="213" spans="1:3" x14ac:dyDescent="0.4">
      <c r="A213" s="1">
        <v>43983</v>
      </c>
      <c r="B213">
        <v>99.9</v>
      </c>
      <c r="C213" s="11">
        <f t="shared" si="3"/>
        <v>1.0020040080160886E-3</v>
      </c>
    </row>
    <row r="214" spans="1:3" x14ac:dyDescent="0.4">
      <c r="A214" s="1">
        <v>44013</v>
      </c>
      <c r="B214">
        <v>100</v>
      </c>
      <c r="C214" s="11">
        <f t="shared" si="3"/>
        <v>2.0040080160321772E-3</v>
      </c>
    </row>
    <row r="215" spans="1:3" x14ac:dyDescent="0.4">
      <c r="A215" s="1">
        <v>44044</v>
      </c>
      <c r="B215">
        <v>100.1</v>
      </c>
      <c r="C215" s="11">
        <f t="shared" si="3"/>
        <v>9.9999999999988987E-4</v>
      </c>
    </row>
    <row r="216" spans="1:3" x14ac:dyDescent="0.4">
      <c r="A216" s="1">
        <v>44075</v>
      </c>
      <c r="B216">
        <v>99.9</v>
      </c>
      <c r="C216" s="11">
        <f t="shared" si="3"/>
        <v>-1.9980019980019303E-3</v>
      </c>
    </row>
    <row r="217" spans="1:3" x14ac:dyDescent="0.4">
      <c r="A217" s="1">
        <v>44105</v>
      </c>
      <c r="B217">
        <v>99.8</v>
      </c>
      <c r="C217" s="11">
        <f t="shared" si="3"/>
        <v>-5.9760956175299862E-3</v>
      </c>
    </row>
    <row r="218" spans="1:3" x14ac:dyDescent="0.4">
      <c r="A218" s="1">
        <v>44136</v>
      </c>
      <c r="B218">
        <v>99.5</v>
      </c>
      <c r="C218" s="11">
        <f t="shared" si="3"/>
        <v>-9.9502487562188602E-3</v>
      </c>
    </row>
    <row r="219" spans="1:3" x14ac:dyDescent="0.4">
      <c r="A219" s="1">
        <v>44166</v>
      </c>
      <c r="B219">
        <v>99.3</v>
      </c>
      <c r="C219" s="11">
        <f t="shared" si="3"/>
        <v>-1.1940298507462699E-2</v>
      </c>
    </row>
    <row r="220" spans="1:3" x14ac:dyDescent="0.4">
      <c r="A220" s="1">
        <v>44197</v>
      </c>
      <c r="B220">
        <v>99.8</v>
      </c>
      <c r="C220" s="11">
        <f t="shared" si="3"/>
        <v>-6.9651741293532687E-3</v>
      </c>
    </row>
    <row r="221" spans="1:3" x14ac:dyDescent="0.4">
      <c r="A221" s="1">
        <v>44228</v>
      </c>
      <c r="B221">
        <v>99.8</v>
      </c>
      <c r="C221" s="11">
        <f t="shared" si="3"/>
        <v>-4.9850448654037427E-3</v>
      </c>
    </row>
    <row r="222" spans="1:3" x14ac:dyDescent="0.4">
      <c r="A222" s="1">
        <v>44256</v>
      </c>
      <c r="B222">
        <v>99.9</v>
      </c>
      <c r="C222" s="11">
        <f t="shared" si="3"/>
        <v>-3.9880358923229942E-3</v>
      </c>
    </row>
    <row r="223" spans="1:3" x14ac:dyDescent="0.4">
      <c r="A223" s="1">
        <v>44287</v>
      </c>
      <c r="B223">
        <v>99.1</v>
      </c>
      <c r="C223" s="11">
        <f t="shared" si="3"/>
        <v>-1.0978043912175717E-2</v>
      </c>
    </row>
    <row r="224" spans="1:3" x14ac:dyDescent="0.4">
      <c r="A224" s="1">
        <v>44317</v>
      </c>
      <c r="B224">
        <v>99.4</v>
      </c>
      <c r="C224" s="11">
        <f t="shared" si="3"/>
        <v>-6.9930069930068672E-3</v>
      </c>
    </row>
    <row r="225" spans="1:3" x14ac:dyDescent="0.4">
      <c r="A225" s="1">
        <v>44348</v>
      </c>
      <c r="B225">
        <v>99.5</v>
      </c>
      <c r="C225" s="11">
        <f t="shared" si="3"/>
        <v>-4.0040040040040248E-3</v>
      </c>
    </row>
    <row r="226" spans="1:3" x14ac:dyDescent="0.4">
      <c r="A226" s="1">
        <v>44378</v>
      </c>
      <c r="B226">
        <v>99.7</v>
      </c>
      <c r="C226" s="11">
        <f t="shared" si="3"/>
        <v>-3.0000000000000027E-3</v>
      </c>
    </row>
    <row r="227" spans="1:3" x14ac:dyDescent="0.4">
      <c r="A227" s="1">
        <v>44409</v>
      </c>
      <c r="B227">
        <v>99.7</v>
      </c>
      <c r="C227" s="11">
        <f t="shared" si="3"/>
        <v>-3.9960039960038607E-3</v>
      </c>
    </row>
    <row r="228" spans="1:3" x14ac:dyDescent="0.4">
      <c r="A228" s="1">
        <v>44440</v>
      </c>
      <c r="B228">
        <v>100.1</v>
      </c>
      <c r="C228" s="11">
        <f t="shared" si="3"/>
        <v>2.0020020020019569E-3</v>
      </c>
    </row>
    <row r="229" spans="1:3" x14ac:dyDescent="0.4">
      <c r="A229" s="1">
        <v>44470</v>
      </c>
      <c r="B229">
        <v>99.9</v>
      </c>
      <c r="C229" s="11">
        <f t="shared" si="3"/>
        <v>1.0020040080160886E-3</v>
      </c>
    </row>
    <row r="230" spans="1:3" x14ac:dyDescent="0.4">
      <c r="A230" s="1">
        <v>44501</v>
      </c>
      <c r="B230">
        <v>100.1</v>
      </c>
      <c r="C230" s="11">
        <f t="shared" si="3"/>
        <v>6.0301507537687815E-3</v>
      </c>
    </row>
    <row r="231" spans="1:3" x14ac:dyDescent="0.4">
      <c r="A231" s="1">
        <v>44531</v>
      </c>
      <c r="B231">
        <v>100.1</v>
      </c>
      <c r="C231" s="11">
        <f t="shared" si="3"/>
        <v>8.0563947633434108E-3</v>
      </c>
    </row>
    <row r="232" spans="1:3" x14ac:dyDescent="0.4">
      <c r="A232" s="1">
        <v>44562</v>
      </c>
      <c r="B232">
        <v>100.3</v>
      </c>
      <c r="C232" s="11">
        <f t="shared" si="3"/>
        <v>5.0100200400802208E-3</v>
      </c>
    </row>
    <row r="233" spans="1:3" x14ac:dyDescent="0.4">
      <c r="A233" s="1">
        <v>44593</v>
      </c>
      <c r="B233">
        <v>100.7</v>
      </c>
      <c r="C233" s="11">
        <f t="shared" si="3"/>
        <v>9.0180360721443531E-3</v>
      </c>
    </row>
    <row r="234" spans="1:3" x14ac:dyDescent="0.4">
      <c r="A234" s="1">
        <v>44621</v>
      </c>
      <c r="B234">
        <v>101.1</v>
      </c>
      <c r="C234" s="11">
        <f t="shared" si="3"/>
        <v>1.2012012012011963E-2</v>
      </c>
    </row>
    <row r="235" spans="1:3" x14ac:dyDescent="0.4">
      <c r="A235" s="1">
        <v>44652</v>
      </c>
      <c r="B235">
        <v>101.5</v>
      </c>
      <c r="C235" s="11">
        <f t="shared" si="3"/>
        <v>2.4217961654894093E-2</v>
      </c>
    </row>
    <row r="236" spans="1:3" x14ac:dyDescent="0.4">
      <c r="A236" s="1">
        <v>44682</v>
      </c>
      <c r="B236">
        <v>101.8</v>
      </c>
      <c r="C236" s="11">
        <f t="shared" si="3"/>
        <v>2.4144869215291687E-2</v>
      </c>
    </row>
    <row r="237" spans="1:3" x14ac:dyDescent="0.4">
      <c r="A237" s="1">
        <v>44713</v>
      </c>
      <c r="B237">
        <v>101.8</v>
      </c>
      <c r="C237" s="11">
        <f t="shared" si="3"/>
        <v>2.3115577889447181E-2</v>
      </c>
    </row>
    <row r="238" spans="1:3" x14ac:dyDescent="0.4">
      <c r="A238" s="1">
        <v>44743</v>
      </c>
      <c r="B238">
        <v>102.3</v>
      </c>
      <c r="C238" s="11">
        <f t="shared" si="3"/>
        <v>2.6078234704112191E-2</v>
      </c>
    </row>
    <row r="239" spans="1:3" x14ac:dyDescent="0.4">
      <c r="A239" s="1">
        <v>44774</v>
      </c>
      <c r="B239">
        <v>102.7</v>
      </c>
      <c r="C239" s="11">
        <f t="shared" si="3"/>
        <v>3.0090270812437314E-2</v>
      </c>
    </row>
    <row r="240" spans="1:3" x14ac:dyDescent="0.4">
      <c r="A240" s="1">
        <v>44805</v>
      </c>
      <c r="B240">
        <v>103.1</v>
      </c>
      <c r="C240" s="11">
        <f t="shared" si="3"/>
        <v>2.9970029970030065E-2</v>
      </c>
    </row>
    <row r="241" spans="1:3" x14ac:dyDescent="0.4">
      <c r="A241" s="1">
        <v>44835</v>
      </c>
      <c r="B241">
        <v>103.7</v>
      </c>
      <c r="C241" s="11">
        <f t="shared" si="3"/>
        <v>3.8038038038038069E-2</v>
      </c>
    </row>
    <row r="242" spans="1:3" x14ac:dyDescent="0.4">
      <c r="A242" s="1">
        <v>44866</v>
      </c>
      <c r="B242">
        <v>103.9</v>
      </c>
      <c r="C242" s="11">
        <f t="shared" si="3"/>
        <v>3.7962037962038009E-2</v>
      </c>
    </row>
    <row r="243" spans="1:3" x14ac:dyDescent="0.4">
      <c r="A243" s="1">
        <v>44896</v>
      </c>
      <c r="B243">
        <v>104.1</v>
      </c>
      <c r="C243" s="11">
        <f t="shared" si="3"/>
        <v>3.9960039960039939E-2</v>
      </c>
    </row>
    <row r="244" spans="1:3" x14ac:dyDescent="0.4">
      <c r="A244" s="1">
        <v>44927</v>
      </c>
      <c r="B244">
        <v>104.7</v>
      </c>
      <c r="C244" s="11">
        <f t="shared" si="3"/>
        <v>4.386839481555338E-2</v>
      </c>
    </row>
    <row r="245" spans="1:3" x14ac:dyDescent="0.4">
      <c r="A245" s="1">
        <v>44958</v>
      </c>
      <c r="B245">
        <v>104</v>
      </c>
      <c r="C245" s="11">
        <f t="shared" si="3"/>
        <v>3.2770605759682159E-2</v>
      </c>
    </row>
    <row r="246" spans="1:3" x14ac:dyDescent="0.4">
      <c r="A246" s="1">
        <v>44986</v>
      </c>
      <c r="B246">
        <v>104.4</v>
      </c>
      <c r="C246" s="11">
        <f t="shared" si="3"/>
        <v>3.264094955489627E-2</v>
      </c>
    </row>
    <row r="247" spans="1:3" x14ac:dyDescent="0.4">
      <c r="A247" s="1">
        <v>45017</v>
      </c>
    </row>
    <row r="248" spans="1:3" x14ac:dyDescent="0.4">
      <c r="A248" s="1">
        <v>45047</v>
      </c>
    </row>
    <row r="249" spans="1:3" x14ac:dyDescent="0.4">
      <c r="A249" s="1">
        <v>45078</v>
      </c>
    </row>
    <row r="250" spans="1:3" x14ac:dyDescent="0.4">
      <c r="A250" s="1">
        <v>45108</v>
      </c>
    </row>
    <row r="251" spans="1:3" x14ac:dyDescent="0.4">
      <c r="A251" s="1">
        <v>45139</v>
      </c>
    </row>
    <row r="252" spans="1:3" x14ac:dyDescent="0.4">
      <c r="A252" s="1">
        <v>45170</v>
      </c>
    </row>
    <row r="253" spans="1:3" x14ac:dyDescent="0.4">
      <c r="A253" s="1">
        <v>45200</v>
      </c>
    </row>
    <row r="254" spans="1:3" x14ac:dyDescent="0.4">
      <c r="A254" s="1">
        <v>45231</v>
      </c>
    </row>
    <row r="255" spans="1:3" x14ac:dyDescent="0.4">
      <c r="A255" s="1">
        <v>45261</v>
      </c>
    </row>
  </sheetData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312FD-097C-42FE-8596-2F378BF24F66}">
  <dimension ref="A2:K653"/>
  <sheetViews>
    <sheetView workbookViewId="0">
      <selection activeCell="B5" sqref="B5"/>
    </sheetView>
  </sheetViews>
  <sheetFormatPr defaultRowHeight="18.75" x14ac:dyDescent="0.4"/>
  <cols>
    <col min="6" max="6" width="7.5" customWidth="1"/>
    <col min="9" max="9" width="9" style="5"/>
    <col min="10" max="11" width="9.875" bestFit="1" customWidth="1"/>
  </cols>
  <sheetData>
    <row r="2" spans="1:11" x14ac:dyDescent="0.4">
      <c r="A2" t="s">
        <v>0</v>
      </c>
      <c r="B2" t="s">
        <v>20</v>
      </c>
      <c r="C2" t="s">
        <v>21</v>
      </c>
      <c r="D2" t="s">
        <v>22</v>
      </c>
    </row>
    <row r="3" spans="1:11" s="2" customFormat="1" ht="93.75" x14ac:dyDescent="0.4">
      <c r="A3" s="2" t="s">
        <v>7</v>
      </c>
      <c r="B3" s="2" t="s">
        <v>23</v>
      </c>
      <c r="C3" s="2" t="s">
        <v>24</v>
      </c>
      <c r="D3" s="2" t="s">
        <v>25</v>
      </c>
      <c r="I3" s="10" t="s">
        <v>142</v>
      </c>
    </row>
    <row r="4" spans="1:11" x14ac:dyDescent="0.4">
      <c r="A4" t="s">
        <v>26</v>
      </c>
      <c r="B4" t="s">
        <v>27</v>
      </c>
      <c r="C4" t="s">
        <v>27</v>
      </c>
      <c r="D4" t="s">
        <v>28</v>
      </c>
      <c r="F4" t="s">
        <v>140</v>
      </c>
      <c r="J4" t="s">
        <v>34</v>
      </c>
      <c r="K4" t="s">
        <v>141</v>
      </c>
    </row>
    <row r="5" spans="1:11" x14ac:dyDescent="0.4">
      <c r="B5" t="s">
        <v>29</v>
      </c>
      <c r="C5" t="s">
        <v>30</v>
      </c>
      <c r="D5" t="s">
        <v>33</v>
      </c>
      <c r="E5" t="s">
        <v>32</v>
      </c>
      <c r="F5" t="s">
        <v>35</v>
      </c>
      <c r="G5" t="s">
        <v>36</v>
      </c>
      <c r="J5" t="s">
        <v>35</v>
      </c>
      <c r="K5" t="s">
        <v>36</v>
      </c>
    </row>
    <row r="6" spans="1:11" x14ac:dyDescent="0.4">
      <c r="A6" s="1">
        <v>25569</v>
      </c>
      <c r="B6">
        <v>8.1999999999999993</v>
      </c>
      <c r="D6">
        <v>30.3</v>
      </c>
      <c r="I6" s="5">
        <v>25934</v>
      </c>
      <c r="J6" s="3">
        <v>2.5993788819875707</v>
      </c>
      <c r="K6" s="3">
        <v>-5.9006211180124293</v>
      </c>
    </row>
    <row r="7" spans="1:11" x14ac:dyDescent="0.4">
      <c r="A7" s="1">
        <v>25600</v>
      </c>
      <c r="B7">
        <v>8.1999999999999993</v>
      </c>
      <c r="D7">
        <v>30.3</v>
      </c>
      <c r="I7" s="5">
        <v>25965</v>
      </c>
      <c r="J7" s="3">
        <v>2.5993788819875707</v>
      </c>
      <c r="K7" s="3">
        <v>-5.9006211180124293</v>
      </c>
    </row>
    <row r="8" spans="1:11" x14ac:dyDescent="0.4">
      <c r="A8" s="1">
        <v>25628</v>
      </c>
      <c r="B8">
        <v>8.1999999999999993</v>
      </c>
      <c r="D8">
        <v>30.6</v>
      </c>
      <c r="I8" s="5">
        <v>25993</v>
      </c>
      <c r="J8" s="3">
        <v>3.2368421052631708</v>
      </c>
      <c r="K8" s="3">
        <v>-5.2631578947368292</v>
      </c>
    </row>
    <row r="9" spans="1:11" x14ac:dyDescent="0.4">
      <c r="A9" s="1">
        <v>25659</v>
      </c>
      <c r="B9">
        <v>8.5</v>
      </c>
      <c r="D9">
        <v>30.9</v>
      </c>
      <c r="I9" s="5">
        <v>26024</v>
      </c>
      <c r="J9" s="3">
        <v>2.995412844036685</v>
      </c>
      <c r="K9" s="3">
        <v>-5.504587155963315</v>
      </c>
    </row>
    <row r="10" spans="1:11" x14ac:dyDescent="0.4">
      <c r="A10" s="1">
        <v>25689</v>
      </c>
      <c r="B10">
        <v>8.5</v>
      </c>
      <c r="D10">
        <v>30.8</v>
      </c>
      <c r="I10" s="5">
        <v>26054</v>
      </c>
      <c r="J10" s="3">
        <v>2.4024390243902536</v>
      </c>
      <c r="K10" s="3">
        <v>-6.0975609756097464</v>
      </c>
    </row>
    <row r="11" spans="1:11" x14ac:dyDescent="0.4">
      <c r="A11" s="1">
        <v>25720</v>
      </c>
      <c r="B11">
        <v>8.5</v>
      </c>
      <c r="D11">
        <v>30.8</v>
      </c>
      <c r="I11" s="5">
        <v>26085</v>
      </c>
      <c r="J11" s="3">
        <v>2.117021276595751</v>
      </c>
      <c r="K11" s="3">
        <v>-6.382978723404249</v>
      </c>
    </row>
    <row r="12" spans="1:11" x14ac:dyDescent="0.4">
      <c r="A12" s="1">
        <v>25750</v>
      </c>
      <c r="B12">
        <v>8.5</v>
      </c>
      <c r="D12">
        <v>30.8</v>
      </c>
      <c r="I12" s="5">
        <v>26115</v>
      </c>
      <c r="J12" s="3">
        <v>2.117021276595751</v>
      </c>
      <c r="K12" s="3">
        <v>-6.382978723404249</v>
      </c>
    </row>
    <row r="13" spans="1:11" x14ac:dyDescent="0.4">
      <c r="A13" s="1">
        <v>25781</v>
      </c>
      <c r="B13">
        <v>8.5</v>
      </c>
      <c r="D13">
        <v>30.7</v>
      </c>
      <c r="I13" s="5">
        <v>26146</v>
      </c>
      <c r="J13" s="3">
        <v>1.8130699088145912</v>
      </c>
      <c r="K13" s="3">
        <v>-6.6869300911854088</v>
      </c>
    </row>
    <row r="14" spans="1:11" x14ac:dyDescent="0.4">
      <c r="A14" s="1">
        <v>25812</v>
      </c>
      <c r="B14">
        <v>8.5</v>
      </c>
      <c r="D14">
        <v>31.2</v>
      </c>
      <c r="I14" s="5">
        <v>26177</v>
      </c>
      <c r="J14" s="3">
        <v>0.78160237388722997</v>
      </c>
      <c r="K14" s="3">
        <v>-7.4183976261127693</v>
      </c>
    </row>
    <row r="15" spans="1:11" x14ac:dyDescent="0.4">
      <c r="A15" s="1">
        <v>25842</v>
      </c>
      <c r="B15">
        <v>8.5</v>
      </c>
      <c r="D15">
        <v>31.7</v>
      </c>
      <c r="I15" s="5">
        <v>26207</v>
      </c>
      <c r="J15" s="3">
        <v>1.9869822485207154</v>
      </c>
      <c r="K15" s="3">
        <v>-6.2130177514792839</v>
      </c>
    </row>
    <row r="16" spans="1:11" x14ac:dyDescent="0.4">
      <c r="A16" s="1">
        <v>25873</v>
      </c>
      <c r="B16">
        <v>8.5</v>
      </c>
      <c r="D16">
        <v>31.7</v>
      </c>
      <c r="I16" s="5">
        <v>26238</v>
      </c>
      <c r="J16" s="3">
        <v>2.826865671641789</v>
      </c>
      <c r="K16" s="3">
        <v>-5.3731343283582103</v>
      </c>
    </row>
    <row r="17" spans="1:11" x14ac:dyDescent="0.4">
      <c r="A17" s="1">
        <v>25903</v>
      </c>
      <c r="B17">
        <v>8.5</v>
      </c>
      <c r="D17">
        <v>31.9</v>
      </c>
      <c r="I17" s="5">
        <v>26268</v>
      </c>
      <c r="J17" s="3">
        <v>3.4238805970149206</v>
      </c>
      <c r="K17" s="3">
        <v>-4.7761194029850786</v>
      </c>
    </row>
    <row r="18" spans="1:11" x14ac:dyDescent="0.4">
      <c r="A18" s="1">
        <v>25934</v>
      </c>
      <c r="B18">
        <v>8.5</v>
      </c>
      <c r="D18">
        <v>32.200000000000003</v>
      </c>
      <c r="E18" s="7">
        <f>100*(D18-D6)/D18</f>
        <v>5.9006211180124293</v>
      </c>
      <c r="F18" s="9">
        <f>B18-$E18</f>
        <v>2.5993788819875707</v>
      </c>
      <c r="G18" s="9">
        <f>C18-$E18</f>
        <v>-5.9006211180124293</v>
      </c>
      <c r="I18" s="5">
        <v>26299</v>
      </c>
      <c r="J18" s="3">
        <v>4.3194029850746345</v>
      </c>
      <c r="K18" s="3">
        <v>3.3084029850746353</v>
      </c>
    </row>
    <row r="19" spans="1:11" x14ac:dyDescent="0.4">
      <c r="A19" s="1">
        <v>25965</v>
      </c>
      <c r="B19">
        <v>8.5</v>
      </c>
      <c r="D19">
        <v>32.200000000000003</v>
      </c>
      <c r="E19" s="7">
        <f t="shared" ref="E19:E82" si="0">100*(D19-D7)/D19</f>
        <v>5.9006211180124293</v>
      </c>
      <c r="F19" s="9">
        <f t="shared" ref="F19:F82" si="1">B19-$E19</f>
        <v>2.5993788819875707</v>
      </c>
      <c r="G19" s="9">
        <f t="shared" ref="G19:G82" si="2">C19-$E19</f>
        <v>-5.9006211180124293</v>
      </c>
      <c r="I19" s="5">
        <v>26330</v>
      </c>
      <c r="J19" s="3">
        <v>3.7489614243323439</v>
      </c>
      <c r="K19" s="3">
        <v>2.7379614243323447</v>
      </c>
    </row>
    <row r="20" spans="1:11" x14ac:dyDescent="0.4">
      <c r="A20" s="1">
        <v>25993</v>
      </c>
      <c r="B20">
        <v>8.5</v>
      </c>
      <c r="D20">
        <v>32.299999999999997</v>
      </c>
      <c r="E20" s="7">
        <f t="shared" si="0"/>
        <v>5.2631578947368292</v>
      </c>
      <c r="F20" s="9">
        <f t="shared" si="1"/>
        <v>3.2368421052631708</v>
      </c>
      <c r="G20" s="9">
        <f t="shared" si="2"/>
        <v>-5.2631578947368292</v>
      </c>
      <c r="I20" s="5">
        <v>26359</v>
      </c>
      <c r="J20" s="3">
        <v>3.1999999999999913</v>
      </c>
      <c r="K20" s="3">
        <v>2.1889999999999921</v>
      </c>
    </row>
    <row r="21" spans="1:11" x14ac:dyDescent="0.4">
      <c r="A21" s="1">
        <v>26024</v>
      </c>
      <c r="B21">
        <v>8.5</v>
      </c>
      <c r="D21">
        <v>32.700000000000003</v>
      </c>
      <c r="E21" s="7">
        <f t="shared" si="0"/>
        <v>5.504587155963315</v>
      </c>
      <c r="F21" s="9">
        <f t="shared" si="1"/>
        <v>2.995412844036685</v>
      </c>
      <c r="G21" s="9">
        <f t="shared" si="2"/>
        <v>-5.504587155963315</v>
      </c>
      <c r="I21" s="5">
        <v>26390</v>
      </c>
      <c r="J21" s="3">
        <v>3.0581395348837335</v>
      </c>
      <c r="K21" s="3">
        <v>2.0921395348837333</v>
      </c>
    </row>
    <row r="22" spans="1:11" x14ac:dyDescent="0.4">
      <c r="A22" s="1">
        <v>26054</v>
      </c>
      <c r="B22">
        <v>8.5</v>
      </c>
      <c r="D22">
        <v>32.799999999999997</v>
      </c>
      <c r="E22" s="7">
        <f t="shared" si="0"/>
        <v>6.0975609756097464</v>
      </c>
      <c r="F22" s="9">
        <f t="shared" si="1"/>
        <v>2.4024390243902536</v>
      </c>
      <c r="G22" s="9">
        <f t="shared" si="2"/>
        <v>-6.0975609756097464</v>
      </c>
      <c r="I22" s="5">
        <v>26420</v>
      </c>
      <c r="J22" s="3">
        <v>3.0724637681159335</v>
      </c>
      <c r="K22" s="3">
        <v>2.1064637681159333</v>
      </c>
    </row>
    <row r="23" spans="1:11" x14ac:dyDescent="0.4">
      <c r="A23" s="1">
        <v>26085</v>
      </c>
      <c r="B23">
        <v>8.5</v>
      </c>
      <c r="D23">
        <v>32.9</v>
      </c>
      <c r="E23" s="7">
        <f t="shared" si="0"/>
        <v>6.382978723404249</v>
      </c>
      <c r="F23" s="9">
        <f t="shared" si="1"/>
        <v>2.117021276595751</v>
      </c>
      <c r="G23" s="9">
        <f t="shared" si="2"/>
        <v>-6.382978723404249</v>
      </c>
      <c r="I23" s="5">
        <v>26451</v>
      </c>
      <c r="J23" s="3">
        <v>3.3623188405797064</v>
      </c>
      <c r="K23" s="3">
        <v>2.3963188405797062</v>
      </c>
    </row>
    <row r="24" spans="1:11" x14ac:dyDescent="0.4">
      <c r="A24" s="1">
        <v>26115</v>
      </c>
      <c r="B24">
        <v>8.5</v>
      </c>
      <c r="D24">
        <v>32.9</v>
      </c>
      <c r="E24" s="7">
        <f t="shared" si="0"/>
        <v>6.382978723404249</v>
      </c>
      <c r="F24" s="9">
        <f t="shared" si="1"/>
        <v>2.117021276595751</v>
      </c>
      <c r="G24" s="9">
        <f t="shared" si="2"/>
        <v>-6.382978723404249</v>
      </c>
      <c r="I24" s="5">
        <v>26481</v>
      </c>
      <c r="J24" s="3">
        <v>3.3623188405797064</v>
      </c>
      <c r="K24" s="3">
        <v>2.0793188405797061</v>
      </c>
    </row>
    <row r="25" spans="1:11" x14ac:dyDescent="0.4">
      <c r="A25" s="1">
        <v>26146</v>
      </c>
      <c r="B25">
        <v>8.5</v>
      </c>
      <c r="D25">
        <v>32.9</v>
      </c>
      <c r="E25" s="7">
        <f t="shared" si="0"/>
        <v>6.6869300911854088</v>
      </c>
      <c r="F25" s="9">
        <f t="shared" si="1"/>
        <v>1.8130699088145912</v>
      </c>
      <c r="G25" s="9">
        <f t="shared" si="2"/>
        <v>-6.6869300911854088</v>
      </c>
      <c r="I25" s="5">
        <v>26512</v>
      </c>
      <c r="J25" s="3">
        <v>2.2402298850574747</v>
      </c>
      <c r="K25" s="3">
        <v>1.2572298850574741</v>
      </c>
    </row>
    <row r="26" spans="1:11" x14ac:dyDescent="0.4">
      <c r="A26" s="1">
        <v>26177</v>
      </c>
      <c r="B26">
        <v>8.1999999999999993</v>
      </c>
      <c r="D26">
        <v>33.700000000000003</v>
      </c>
      <c r="E26" s="7">
        <f t="shared" si="0"/>
        <v>7.4183976261127693</v>
      </c>
      <c r="F26" s="9">
        <f t="shared" si="1"/>
        <v>0.78160237388722997</v>
      </c>
      <c r="G26" s="9">
        <f t="shared" si="2"/>
        <v>-7.4183976261127693</v>
      </c>
      <c r="I26" s="5">
        <v>26543</v>
      </c>
      <c r="J26" s="3">
        <v>3.9857142857142942</v>
      </c>
      <c r="K26" s="3">
        <v>3.0027142857142937</v>
      </c>
    </row>
    <row r="27" spans="1:11" x14ac:dyDescent="0.4">
      <c r="A27" s="1">
        <v>26207</v>
      </c>
      <c r="B27">
        <v>8.1999999999999993</v>
      </c>
      <c r="D27">
        <v>33.799999999999997</v>
      </c>
      <c r="E27" s="7">
        <f t="shared" si="0"/>
        <v>6.2130177514792839</v>
      </c>
      <c r="F27" s="9">
        <f t="shared" si="1"/>
        <v>1.9869822485207154</v>
      </c>
      <c r="G27" s="9">
        <f t="shared" si="2"/>
        <v>-6.2130177514792839</v>
      </c>
      <c r="I27" s="5">
        <v>26573</v>
      </c>
      <c r="J27" s="3">
        <v>3.7227272727272571</v>
      </c>
      <c r="K27" s="3">
        <v>2.7397272727272566</v>
      </c>
    </row>
    <row r="28" spans="1:11" x14ac:dyDescent="0.4">
      <c r="A28" s="1">
        <v>26238</v>
      </c>
      <c r="B28">
        <v>8.1999999999999993</v>
      </c>
      <c r="D28">
        <v>33.5</v>
      </c>
      <c r="E28" s="7">
        <f t="shared" si="0"/>
        <v>5.3731343283582103</v>
      </c>
      <c r="F28" s="9">
        <f t="shared" si="1"/>
        <v>2.826865671641789</v>
      </c>
      <c r="G28" s="9">
        <f t="shared" si="2"/>
        <v>-5.3731343283582103</v>
      </c>
      <c r="I28" s="5">
        <v>26604</v>
      </c>
      <c r="J28" s="3">
        <v>3.1415954415954381</v>
      </c>
      <c r="K28" s="3">
        <v>2.1585954415954376</v>
      </c>
    </row>
    <row r="29" spans="1:11" x14ac:dyDescent="0.4">
      <c r="A29" s="1">
        <v>26268</v>
      </c>
      <c r="B29">
        <v>8.1999999999999993</v>
      </c>
      <c r="D29">
        <v>33.5</v>
      </c>
      <c r="E29" s="7">
        <f t="shared" si="0"/>
        <v>4.7761194029850786</v>
      </c>
      <c r="F29" s="9">
        <f t="shared" si="1"/>
        <v>3.4238805970149206</v>
      </c>
      <c r="G29" s="9">
        <f t="shared" si="2"/>
        <v>-4.7761194029850786</v>
      </c>
      <c r="I29" s="5">
        <v>26634</v>
      </c>
      <c r="J29" s="3">
        <v>2.332768361581925</v>
      </c>
      <c r="K29" s="3">
        <v>1.3497683615819245</v>
      </c>
    </row>
    <row r="30" spans="1:11" x14ac:dyDescent="0.4">
      <c r="A30" s="1">
        <v>26299</v>
      </c>
      <c r="B30">
        <v>8.1999999999999993</v>
      </c>
      <c r="C30">
        <v>7.1890000000000001</v>
      </c>
      <c r="D30">
        <v>33.5</v>
      </c>
      <c r="E30" s="7">
        <f t="shared" si="0"/>
        <v>3.8805970149253648</v>
      </c>
      <c r="F30" s="9">
        <f t="shared" si="1"/>
        <v>4.3194029850746345</v>
      </c>
      <c r="G30" s="9">
        <f t="shared" si="2"/>
        <v>3.3084029850746353</v>
      </c>
      <c r="I30" s="5">
        <v>26665</v>
      </c>
      <c r="J30" s="3">
        <v>1.537535014005595</v>
      </c>
      <c r="K30" s="3">
        <v>0.55453501400559446</v>
      </c>
    </row>
    <row r="31" spans="1:11" x14ac:dyDescent="0.4">
      <c r="A31" s="1">
        <v>26330</v>
      </c>
      <c r="B31">
        <v>8.1999999999999993</v>
      </c>
      <c r="C31">
        <v>7.1890000000000001</v>
      </c>
      <c r="D31">
        <v>33.700000000000003</v>
      </c>
      <c r="E31" s="7">
        <f t="shared" si="0"/>
        <v>4.4510385756676554</v>
      </c>
      <c r="F31" s="9">
        <f t="shared" si="1"/>
        <v>3.7489614243323439</v>
      </c>
      <c r="G31" s="9">
        <f t="shared" si="2"/>
        <v>2.7379614243323447</v>
      </c>
      <c r="I31" s="5">
        <v>26696</v>
      </c>
      <c r="J31" s="3">
        <v>1.3111111111111189</v>
      </c>
      <c r="K31" s="3">
        <v>0.32811111111111835</v>
      </c>
    </row>
    <row r="32" spans="1:11" x14ac:dyDescent="0.4">
      <c r="A32" s="1">
        <v>26359</v>
      </c>
      <c r="B32">
        <v>8.1999999999999993</v>
      </c>
      <c r="C32">
        <v>7.1890000000000001</v>
      </c>
      <c r="D32">
        <v>34</v>
      </c>
      <c r="E32" s="7">
        <f t="shared" si="0"/>
        <v>5.000000000000008</v>
      </c>
      <c r="F32" s="9">
        <f t="shared" si="1"/>
        <v>3.1999999999999913</v>
      </c>
      <c r="G32" s="9">
        <f t="shared" si="2"/>
        <v>2.1889999999999921</v>
      </c>
      <c r="I32" s="5">
        <v>26724</v>
      </c>
      <c r="J32" s="3">
        <v>-0.15907859078590469</v>
      </c>
      <c r="K32" s="3">
        <v>-1.1420785907859052</v>
      </c>
    </row>
    <row r="33" spans="1:11" x14ac:dyDescent="0.4">
      <c r="A33" s="1">
        <v>26390</v>
      </c>
      <c r="B33">
        <v>8</v>
      </c>
      <c r="C33">
        <v>7.0339999999999998</v>
      </c>
      <c r="D33">
        <v>34.4</v>
      </c>
      <c r="E33" s="7">
        <f t="shared" si="0"/>
        <v>4.9418604651162665</v>
      </c>
      <c r="F33" s="9">
        <f t="shared" si="1"/>
        <v>3.0581395348837335</v>
      </c>
      <c r="G33" s="9">
        <f t="shared" si="2"/>
        <v>2.0921395348837333</v>
      </c>
      <c r="I33" s="5">
        <v>26755</v>
      </c>
      <c r="J33" s="3">
        <v>-0.8106382978723472</v>
      </c>
      <c r="K33" s="3">
        <v>-1.7936382978723477</v>
      </c>
    </row>
    <row r="34" spans="1:11" x14ac:dyDescent="0.4">
      <c r="A34" s="1">
        <v>26420</v>
      </c>
      <c r="B34">
        <v>8</v>
      </c>
      <c r="C34">
        <v>7.0339999999999998</v>
      </c>
      <c r="D34">
        <v>34.5</v>
      </c>
      <c r="E34" s="7">
        <f t="shared" si="0"/>
        <v>4.9275362318840665</v>
      </c>
      <c r="F34" s="9">
        <f t="shared" si="1"/>
        <v>3.0724637681159335</v>
      </c>
      <c r="G34" s="9">
        <f t="shared" si="2"/>
        <v>2.1064637681159333</v>
      </c>
      <c r="I34" s="5">
        <v>26785</v>
      </c>
      <c r="J34" s="3">
        <v>-1.6858638743455572</v>
      </c>
      <c r="K34" s="3">
        <v>-2.719863874345557</v>
      </c>
    </row>
    <row r="35" spans="1:11" x14ac:dyDescent="0.4">
      <c r="A35" s="1">
        <v>26451</v>
      </c>
      <c r="B35">
        <v>8</v>
      </c>
      <c r="C35">
        <v>7.0339999999999998</v>
      </c>
      <c r="D35">
        <v>34.5</v>
      </c>
      <c r="E35" s="7">
        <f t="shared" si="0"/>
        <v>4.6376811594202936</v>
      </c>
      <c r="F35" s="9">
        <f t="shared" si="1"/>
        <v>3.3623188405797064</v>
      </c>
      <c r="G35" s="9">
        <f t="shared" si="2"/>
        <v>2.3963188405797062</v>
      </c>
      <c r="I35" s="5">
        <v>26816</v>
      </c>
      <c r="J35" s="3">
        <v>-1.921671018276756</v>
      </c>
      <c r="K35" s="3">
        <v>-2.9556710182767558</v>
      </c>
    </row>
    <row r="36" spans="1:11" x14ac:dyDescent="0.4">
      <c r="A36" s="1">
        <v>26481</v>
      </c>
      <c r="B36">
        <v>8</v>
      </c>
      <c r="C36">
        <v>6.7169999999999996</v>
      </c>
      <c r="D36">
        <v>34.5</v>
      </c>
      <c r="E36" s="7">
        <f t="shared" si="0"/>
        <v>4.6376811594202936</v>
      </c>
      <c r="F36" s="9">
        <f t="shared" si="1"/>
        <v>3.3623188405797064</v>
      </c>
      <c r="G36" s="9">
        <f t="shared" si="2"/>
        <v>2.0793188405797061</v>
      </c>
      <c r="I36" s="5">
        <v>26846</v>
      </c>
      <c r="J36" s="3">
        <v>-2.6217616580310903</v>
      </c>
      <c r="K36" s="3">
        <v>-3.6557616580310901</v>
      </c>
    </row>
    <row r="37" spans="1:11" x14ac:dyDescent="0.4">
      <c r="A37" s="1">
        <v>26512</v>
      </c>
      <c r="B37">
        <v>7.7</v>
      </c>
      <c r="C37">
        <v>6.7169999999999996</v>
      </c>
      <c r="D37">
        <v>34.799999999999997</v>
      </c>
      <c r="E37" s="7">
        <f t="shared" si="0"/>
        <v>5.4597701149425255</v>
      </c>
      <c r="F37" s="9">
        <f t="shared" si="1"/>
        <v>2.2402298850574747</v>
      </c>
      <c r="G37" s="9">
        <f t="shared" si="2"/>
        <v>1.2572298850574741</v>
      </c>
      <c r="I37" s="5">
        <v>26877</v>
      </c>
      <c r="J37" s="3">
        <v>-2.2398457583547575</v>
      </c>
      <c r="K37" s="3">
        <v>-3.4118457583547581</v>
      </c>
    </row>
    <row r="38" spans="1:11" x14ac:dyDescent="0.4">
      <c r="A38" s="1">
        <v>26543</v>
      </c>
      <c r="B38">
        <v>7.7</v>
      </c>
      <c r="C38">
        <v>6.7169999999999996</v>
      </c>
      <c r="D38">
        <v>35</v>
      </c>
      <c r="E38" s="7">
        <f t="shared" si="0"/>
        <v>3.714285714285706</v>
      </c>
      <c r="F38" s="9">
        <f t="shared" si="1"/>
        <v>3.9857142857142942</v>
      </c>
      <c r="G38" s="9">
        <f t="shared" si="2"/>
        <v>3.0027142857142937</v>
      </c>
      <c r="I38" s="5">
        <v>26908</v>
      </c>
      <c r="J38" s="3">
        <v>-4.1999999999999993</v>
      </c>
      <c r="K38" s="3">
        <v>-5.3719999999999999</v>
      </c>
    </row>
    <row r="39" spans="1:11" x14ac:dyDescent="0.4">
      <c r="A39" s="1">
        <v>26573</v>
      </c>
      <c r="B39">
        <v>7.7</v>
      </c>
      <c r="C39">
        <v>6.7169999999999996</v>
      </c>
      <c r="D39">
        <v>35.200000000000003</v>
      </c>
      <c r="E39" s="7">
        <f t="shared" si="0"/>
        <v>3.9772727272727431</v>
      </c>
      <c r="F39" s="9">
        <f t="shared" si="1"/>
        <v>3.7227272727272571</v>
      </c>
      <c r="G39" s="9">
        <f t="shared" si="2"/>
        <v>2.7397272727272566</v>
      </c>
      <c r="I39" s="5">
        <v>26938</v>
      </c>
      <c r="J39" s="3">
        <v>-3.8378109452736311</v>
      </c>
      <c r="K39" s="3">
        <v>-5.1358109452736311</v>
      </c>
    </row>
    <row r="40" spans="1:11" x14ac:dyDescent="0.4">
      <c r="A40" s="1">
        <v>26604</v>
      </c>
      <c r="B40">
        <v>7.7</v>
      </c>
      <c r="C40">
        <v>6.7169999999999996</v>
      </c>
      <c r="D40">
        <v>35.1</v>
      </c>
      <c r="E40" s="7">
        <f t="shared" si="0"/>
        <v>4.558404558404562</v>
      </c>
      <c r="F40" s="9">
        <f t="shared" si="1"/>
        <v>3.1415954415954381</v>
      </c>
      <c r="G40" s="9">
        <f t="shared" si="2"/>
        <v>2.1585954415954376</v>
      </c>
      <c r="I40" s="5">
        <v>26969</v>
      </c>
      <c r="J40" s="3">
        <v>-4.7333333333333307</v>
      </c>
      <c r="K40" s="3">
        <v>-6.0313333333333308</v>
      </c>
    </row>
    <row r="41" spans="1:11" x14ac:dyDescent="0.4">
      <c r="A41" s="1">
        <v>26634</v>
      </c>
      <c r="B41">
        <v>7.7</v>
      </c>
      <c r="C41">
        <v>6.7169999999999996</v>
      </c>
      <c r="D41">
        <v>35.4</v>
      </c>
      <c r="E41" s="7">
        <f t="shared" si="0"/>
        <v>5.3672316384180752</v>
      </c>
      <c r="F41" s="9">
        <f t="shared" si="1"/>
        <v>2.332768361581925</v>
      </c>
      <c r="G41" s="9">
        <f t="shared" si="2"/>
        <v>1.3497683615819245</v>
      </c>
      <c r="I41" s="5">
        <v>26999</v>
      </c>
      <c r="J41" s="3">
        <v>-6.7110047846889938</v>
      </c>
      <c r="K41" s="3">
        <v>-8.0090047846889938</v>
      </c>
    </row>
    <row r="42" spans="1:11" x14ac:dyDescent="0.4">
      <c r="A42" s="1">
        <v>26665</v>
      </c>
      <c r="B42">
        <v>7.7</v>
      </c>
      <c r="C42">
        <v>6.7169999999999996</v>
      </c>
      <c r="D42">
        <v>35.700000000000003</v>
      </c>
      <c r="E42" s="7">
        <f t="shared" si="0"/>
        <v>6.1624649859944052</v>
      </c>
      <c r="F42" s="9">
        <f t="shared" si="1"/>
        <v>1.537535014005595</v>
      </c>
      <c r="G42" s="9">
        <f t="shared" si="2"/>
        <v>0.55453501400559446</v>
      </c>
      <c r="I42" s="5">
        <v>27030</v>
      </c>
      <c r="J42" s="3">
        <v>-8.819266055045869</v>
      </c>
      <c r="K42" s="3">
        <v>-10.09926605504587</v>
      </c>
    </row>
    <row r="43" spans="1:11" x14ac:dyDescent="0.4">
      <c r="A43" s="1">
        <v>26696</v>
      </c>
      <c r="B43">
        <v>7.7</v>
      </c>
      <c r="C43">
        <v>6.7169999999999996</v>
      </c>
      <c r="D43">
        <v>36</v>
      </c>
      <c r="E43" s="7">
        <f t="shared" si="0"/>
        <v>6.3888888888888813</v>
      </c>
      <c r="F43" s="9">
        <f t="shared" si="1"/>
        <v>1.3111111111111189</v>
      </c>
      <c r="G43" s="9">
        <f t="shared" si="2"/>
        <v>0.32811111111111835</v>
      </c>
      <c r="I43" s="5">
        <v>27061</v>
      </c>
      <c r="J43" s="3">
        <v>-10.6</v>
      </c>
      <c r="K43" s="3">
        <v>-11.98</v>
      </c>
    </row>
    <row r="44" spans="1:11" x14ac:dyDescent="0.4">
      <c r="A44" s="1">
        <v>26724</v>
      </c>
      <c r="B44">
        <v>7.7</v>
      </c>
      <c r="C44">
        <v>6.7169999999999996</v>
      </c>
      <c r="D44">
        <v>36.9</v>
      </c>
      <c r="E44" s="7">
        <f t="shared" si="0"/>
        <v>7.8590785907859049</v>
      </c>
      <c r="F44" s="9">
        <f t="shared" si="1"/>
        <v>-0.15907859078590469</v>
      </c>
      <c r="G44" s="9">
        <f t="shared" si="2"/>
        <v>-1.1420785907859052</v>
      </c>
      <c r="I44" s="5">
        <v>27089</v>
      </c>
      <c r="J44" s="3">
        <v>-9.1430463576158925</v>
      </c>
      <c r="K44" s="3">
        <v>-10.523046357615893</v>
      </c>
    </row>
    <row r="45" spans="1:11" x14ac:dyDescent="0.4">
      <c r="A45" s="1">
        <v>26755</v>
      </c>
      <c r="B45">
        <v>7.7</v>
      </c>
      <c r="C45">
        <v>6.7169999999999996</v>
      </c>
      <c r="D45">
        <v>37.6</v>
      </c>
      <c r="E45" s="7">
        <f t="shared" si="0"/>
        <v>8.5106382978723474</v>
      </c>
      <c r="F45" s="9">
        <f t="shared" si="1"/>
        <v>-0.8106382978723472</v>
      </c>
      <c r="G45" s="9">
        <f t="shared" si="2"/>
        <v>-1.7936382978723477</v>
      </c>
      <c r="I45" s="5">
        <v>27120</v>
      </c>
      <c r="J45" s="3">
        <v>-9.5655172413793057</v>
      </c>
      <c r="K45" s="3">
        <v>-10.945517241379306</v>
      </c>
    </row>
    <row r="46" spans="1:11" x14ac:dyDescent="0.4">
      <c r="A46" s="1">
        <v>26785</v>
      </c>
      <c r="B46">
        <v>8</v>
      </c>
      <c r="C46">
        <v>6.9660000000000002</v>
      </c>
      <c r="D46">
        <v>38.200000000000003</v>
      </c>
      <c r="E46" s="7">
        <f t="shared" si="0"/>
        <v>9.6858638743455572</v>
      </c>
      <c r="F46" s="9">
        <f t="shared" si="1"/>
        <v>-1.6858638743455572</v>
      </c>
      <c r="G46" s="9">
        <f t="shared" si="2"/>
        <v>-2.719863874345557</v>
      </c>
      <c r="I46" s="5">
        <v>27150</v>
      </c>
      <c r="J46" s="3">
        <v>-8.6257510729613696</v>
      </c>
      <c r="K46" s="3">
        <v>-10.00575107296137</v>
      </c>
    </row>
    <row r="47" spans="1:11" x14ac:dyDescent="0.4">
      <c r="A47" s="1">
        <v>26816</v>
      </c>
      <c r="B47">
        <v>8</v>
      </c>
      <c r="C47">
        <v>6.9660000000000002</v>
      </c>
      <c r="D47">
        <v>38.299999999999997</v>
      </c>
      <c r="E47" s="7">
        <f t="shared" si="0"/>
        <v>9.921671018276756</v>
      </c>
      <c r="F47" s="9">
        <f t="shared" si="1"/>
        <v>-1.921671018276756</v>
      </c>
      <c r="G47" s="9">
        <f t="shared" si="2"/>
        <v>-2.9556710182767558</v>
      </c>
      <c r="I47" s="5">
        <v>27181</v>
      </c>
      <c r="J47" s="3">
        <v>-8.9368869936034141</v>
      </c>
      <c r="K47" s="3">
        <v>-10.316886993603415</v>
      </c>
    </row>
    <row r="48" spans="1:11" x14ac:dyDescent="0.4">
      <c r="A48" s="1">
        <v>26846</v>
      </c>
      <c r="B48">
        <v>8</v>
      </c>
      <c r="C48">
        <v>6.9660000000000002</v>
      </c>
      <c r="D48">
        <v>38.6</v>
      </c>
      <c r="E48" s="7">
        <f t="shared" si="0"/>
        <v>10.62176165803109</v>
      </c>
      <c r="F48" s="9">
        <f t="shared" si="1"/>
        <v>-2.6217616580310903</v>
      </c>
      <c r="G48" s="9">
        <f t="shared" si="2"/>
        <v>-3.6557616580310901</v>
      </c>
      <c r="I48" s="5">
        <v>27211</v>
      </c>
      <c r="J48" s="3">
        <v>-9.8468619246861824</v>
      </c>
      <c r="K48" s="3">
        <v>-11.226861924686183</v>
      </c>
    </row>
    <row r="49" spans="1:11" x14ac:dyDescent="0.4">
      <c r="A49" s="1">
        <v>26877</v>
      </c>
      <c r="B49">
        <v>8.3000000000000007</v>
      </c>
      <c r="C49">
        <v>7.1280000000000001</v>
      </c>
      <c r="D49">
        <v>38.9</v>
      </c>
      <c r="E49" s="7">
        <f t="shared" si="0"/>
        <v>10.539845758354758</v>
      </c>
      <c r="F49" s="9">
        <f t="shared" si="1"/>
        <v>-2.2398457583547575</v>
      </c>
      <c r="G49" s="9">
        <f t="shared" si="2"/>
        <v>-3.4118457583547581</v>
      </c>
      <c r="I49" s="5">
        <v>27242</v>
      </c>
      <c r="J49" s="3">
        <v>-10.061697722567287</v>
      </c>
      <c r="K49" s="3">
        <v>-11.441697722567287</v>
      </c>
    </row>
    <row r="50" spans="1:11" x14ac:dyDescent="0.4">
      <c r="A50" s="1">
        <v>26908</v>
      </c>
      <c r="B50">
        <v>8.3000000000000007</v>
      </c>
      <c r="C50">
        <v>7.1280000000000001</v>
      </c>
      <c r="D50">
        <v>40</v>
      </c>
      <c r="E50" s="7">
        <f t="shared" si="0"/>
        <v>12.5</v>
      </c>
      <c r="F50" s="9">
        <f t="shared" si="1"/>
        <v>-4.1999999999999993</v>
      </c>
      <c r="G50" s="9">
        <f t="shared" si="2"/>
        <v>-5.3719999999999999</v>
      </c>
      <c r="I50" s="5">
        <v>27273</v>
      </c>
      <c r="J50" s="3">
        <v>-8.9673469387755116</v>
      </c>
      <c r="K50" s="3">
        <v>-10.347346938775512</v>
      </c>
    </row>
    <row r="51" spans="1:11" x14ac:dyDescent="0.4">
      <c r="A51" s="1">
        <v>26938</v>
      </c>
      <c r="B51">
        <v>8.6</v>
      </c>
      <c r="C51">
        <v>7.3019999999999996</v>
      </c>
      <c r="D51">
        <v>40.200000000000003</v>
      </c>
      <c r="E51" s="7">
        <f t="shared" si="0"/>
        <v>12.437810945273631</v>
      </c>
      <c r="F51" s="9">
        <f t="shared" si="1"/>
        <v>-3.8378109452736311</v>
      </c>
      <c r="G51" s="9">
        <f t="shared" si="2"/>
        <v>-5.1358109452736311</v>
      </c>
      <c r="I51" s="5">
        <v>27303</v>
      </c>
      <c r="J51" s="3">
        <v>-9.8604790419161628</v>
      </c>
      <c r="K51" s="3">
        <v>-11.346479041916163</v>
      </c>
    </row>
    <row r="52" spans="1:11" x14ac:dyDescent="0.4">
      <c r="A52" s="1">
        <v>26969</v>
      </c>
      <c r="B52">
        <v>8.6</v>
      </c>
      <c r="C52">
        <v>7.3019999999999996</v>
      </c>
      <c r="D52">
        <v>40.5</v>
      </c>
      <c r="E52" s="7">
        <f t="shared" si="0"/>
        <v>13.33333333333333</v>
      </c>
      <c r="F52" s="9">
        <f t="shared" si="1"/>
        <v>-4.7333333333333307</v>
      </c>
      <c r="G52" s="9">
        <f t="shared" si="2"/>
        <v>-6.0313333333333308</v>
      </c>
      <c r="I52" s="5">
        <v>27334</v>
      </c>
      <c r="J52" s="3">
        <v>-9.9019801980198014</v>
      </c>
      <c r="K52" s="3">
        <v>-11.387980198019802</v>
      </c>
    </row>
    <row r="53" spans="1:11" x14ac:dyDescent="0.4">
      <c r="A53" s="1">
        <v>26999</v>
      </c>
      <c r="B53">
        <v>8.6</v>
      </c>
      <c r="C53">
        <v>7.3019999999999996</v>
      </c>
      <c r="D53">
        <v>41.8</v>
      </c>
      <c r="E53" s="7">
        <f t="shared" si="0"/>
        <v>15.311004784688993</v>
      </c>
      <c r="F53" s="9">
        <f t="shared" si="1"/>
        <v>-6.7110047846889938</v>
      </c>
      <c r="G53" s="9">
        <f t="shared" si="2"/>
        <v>-8.0090047846889938</v>
      </c>
      <c r="I53" s="5">
        <v>27364</v>
      </c>
      <c r="J53" s="3">
        <v>-7.4913043478260963</v>
      </c>
      <c r="K53" s="3">
        <v>-8.977304347826097</v>
      </c>
    </row>
    <row r="54" spans="1:11" x14ac:dyDescent="0.4">
      <c r="A54" s="1">
        <v>27030</v>
      </c>
      <c r="B54">
        <v>9.3000000000000007</v>
      </c>
      <c r="C54">
        <v>8.02</v>
      </c>
      <c r="D54">
        <v>43.6</v>
      </c>
      <c r="E54" s="7">
        <f t="shared" si="0"/>
        <v>18.11926605504587</v>
      </c>
      <c r="F54" s="9">
        <f t="shared" si="1"/>
        <v>-8.819266055045869</v>
      </c>
      <c r="G54" s="9">
        <f t="shared" si="2"/>
        <v>-10.09926605504587</v>
      </c>
      <c r="I54" s="5">
        <v>27395</v>
      </c>
      <c r="J54" s="3">
        <v>-4.9437500000000014</v>
      </c>
      <c r="K54" s="3">
        <v>-6.4297500000000021</v>
      </c>
    </row>
    <row r="55" spans="1:11" x14ac:dyDescent="0.4">
      <c r="A55" s="1">
        <v>27061</v>
      </c>
      <c r="B55">
        <v>9.4</v>
      </c>
      <c r="C55">
        <v>8.02</v>
      </c>
      <c r="D55">
        <v>45</v>
      </c>
      <c r="E55" s="7">
        <f t="shared" si="0"/>
        <v>20</v>
      </c>
      <c r="F55" s="9">
        <f t="shared" si="1"/>
        <v>-10.6</v>
      </c>
      <c r="G55" s="9">
        <f t="shared" si="2"/>
        <v>-11.98</v>
      </c>
      <c r="I55" s="5">
        <v>27426</v>
      </c>
      <c r="J55" s="3">
        <v>-2.3807017543859601</v>
      </c>
      <c r="K55" s="3">
        <v>-3.8667017543859608</v>
      </c>
    </row>
    <row r="56" spans="1:11" x14ac:dyDescent="0.4">
      <c r="A56" s="1">
        <v>27089</v>
      </c>
      <c r="B56">
        <v>9.4</v>
      </c>
      <c r="C56">
        <v>8.02</v>
      </c>
      <c r="D56">
        <v>45.3</v>
      </c>
      <c r="E56" s="7">
        <f t="shared" si="0"/>
        <v>18.543046357615893</v>
      </c>
      <c r="F56" s="9">
        <f t="shared" si="1"/>
        <v>-9.1430463576158925</v>
      </c>
      <c r="G56" s="9">
        <f t="shared" si="2"/>
        <v>-10.523046357615893</v>
      </c>
      <c r="I56" s="5">
        <v>27454</v>
      </c>
      <c r="J56" s="3">
        <v>-2.4791102514506864</v>
      </c>
      <c r="K56" s="3">
        <v>-3.9651102514506871</v>
      </c>
    </row>
    <row r="57" spans="1:11" x14ac:dyDescent="0.4">
      <c r="A57" s="1">
        <v>27120</v>
      </c>
      <c r="B57">
        <v>9.4</v>
      </c>
      <c r="C57">
        <v>8.02</v>
      </c>
      <c r="D57">
        <v>46.4</v>
      </c>
      <c r="E57" s="7">
        <f t="shared" si="0"/>
        <v>18.965517241379306</v>
      </c>
      <c r="F57" s="9">
        <f t="shared" si="1"/>
        <v>-9.5655172413793057</v>
      </c>
      <c r="G57" s="9">
        <f t="shared" si="2"/>
        <v>-10.945517241379306</v>
      </c>
      <c r="I57" s="5">
        <v>27485</v>
      </c>
      <c r="J57" s="3">
        <v>-1.8870722433460116</v>
      </c>
      <c r="K57" s="3">
        <v>-3.3730722433460123</v>
      </c>
    </row>
    <row r="58" spans="1:11" x14ac:dyDescent="0.4">
      <c r="A58" s="1">
        <v>27150</v>
      </c>
      <c r="B58">
        <v>9.4</v>
      </c>
      <c r="C58">
        <v>8.02</v>
      </c>
      <c r="D58">
        <v>46.6</v>
      </c>
      <c r="E58" s="7">
        <f t="shared" si="0"/>
        <v>18.02575107296137</v>
      </c>
      <c r="F58" s="9">
        <f t="shared" si="1"/>
        <v>-8.6257510729613696</v>
      </c>
      <c r="G58" s="9">
        <f t="shared" si="2"/>
        <v>-10.00575107296137</v>
      </c>
      <c r="I58" s="5">
        <v>27515</v>
      </c>
      <c r="J58" s="3">
        <v>-2.0092627599243809</v>
      </c>
      <c r="K58" s="3">
        <v>-3.4952627599243815</v>
      </c>
    </row>
    <row r="59" spans="1:11" x14ac:dyDescent="0.4">
      <c r="A59" s="1">
        <v>27181</v>
      </c>
      <c r="B59">
        <v>9.4</v>
      </c>
      <c r="C59">
        <v>8.02</v>
      </c>
      <c r="D59">
        <v>46.9</v>
      </c>
      <c r="E59" s="7">
        <f t="shared" si="0"/>
        <v>18.336886993603414</v>
      </c>
      <c r="F59" s="9">
        <f t="shared" si="1"/>
        <v>-8.9368869936034141</v>
      </c>
      <c r="G59" s="9">
        <f t="shared" si="2"/>
        <v>-10.316886993603415</v>
      </c>
      <c r="I59" s="5">
        <v>27546</v>
      </c>
      <c r="J59" s="3">
        <v>-1.4421550094517954</v>
      </c>
      <c r="K59" s="3">
        <v>-2.9281550094517961</v>
      </c>
    </row>
    <row r="60" spans="1:11" x14ac:dyDescent="0.4">
      <c r="A60" s="1">
        <v>27211</v>
      </c>
      <c r="B60">
        <v>9.4</v>
      </c>
      <c r="C60">
        <v>8.02</v>
      </c>
      <c r="D60">
        <v>47.8</v>
      </c>
      <c r="E60" s="7">
        <f t="shared" si="0"/>
        <v>19.246861924686183</v>
      </c>
      <c r="F60" s="9">
        <f t="shared" si="1"/>
        <v>-9.8468619246861824</v>
      </c>
      <c r="G60" s="9">
        <f t="shared" si="2"/>
        <v>-11.226861924686183</v>
      </c>
      <c r="I60" s="5">
        <v>27576</v>
      </c>
      <c r="J60" s="3">
        <v>-8.1167608286261128E-2</v>
      </c>
      <c r="K60" s="3">
        <v>-1.5671676082862618</v>
      </c>
    </row>
    <row r="61" spans="1:11" x14ac:dyDescent="0.4">
      <c r="A61" s="1">
        <v>27242</v>
      </c>
      <c r="B61">
        <v>9.4</v>
      </c>
      <c r="C61">
        <v>8.02</v>
      </c>
      <c r="D61">
        <v>48.3</v>
      </c>
      <c r="E61" s="7">
        <f t="shared" si="0"/>
        <v>19.461697722567287</v>
      </c>
      <c r="F61" s="9">
        <f t="shared" si="1"/>
        <v>-10.061697722567287</v>
      </c>
      <c r="G61" s="9">
        <f t="shared" si="2"/>
        <v>-11.441697722567287</v>
      </c>
      <c r="I61" s="5">
        <v>27607</v>
      </c>
      <c r="J61" s="3">
        <v>1.0043478260869527</v>
      </c>
      <c r="K61" s="3">
        <v>-0.37565217391304628</v>
      </c>
    </row>
    <row r="62" spans="1:11" x14ac:dyDescent="0.4">
      <c r="A62" s="1">
        <v>27273</v>
      </c>
      <c r="B62">
        <v>9.4</v>
      </c>
      <c r="C62">
        <v>8.02</v>
      </c>
      <c r="D62">
        <v>49</v>
      </c>
      <c r="E62" s="7">
        <f t="shared" si="0"/>
        <v>18.367346938775512</v>
      </c>
      <c r="F62" s="9">
        <f t="shared" si="1"/>
        <v>-8.9673469387755116</v>
      </c>
      <c r="G62" s="9">
        <f t="shared" si="2"/>
        <v>-10.347346938775512</v>
      </c>
      <c r="I62" s="5">
        <v>27638</v>
      </c>
      <c r="J62" s="3">
        <v>0.27301293900184653</v>
      </c>
      <c r="K62" s="3">
        <v>-1.1069870609981525</v>
      </c>
    </row>
    <row r="63" spans="1:11" x14ac:dyDescent="0.4">
      <c r="A63" s="1">
        <v>27303</v>
      </c>
      <c r="B63">
        <v>9.9</v>
      </c>
      <c r="C63">
        <v>8.4139999999999997</v>
      </c>
      <c r="D63">
        <v>50.1</v>
      </c>
      <c r="E63" s="7">
        <f t="shared" si="0"/>
        <v>19.760479041916163</v>
      </c>
      <c r="F63" s="9">
        <f t="shared" si="1"/>
        <v>-9.8604790419161628</v>
      </c>
      <c r="G63" s="9">
        <f t="shared" si="2"/>
        <v>-11.346479041916163</v>
      </c>
      <c r="I63" s="5">
        <v>27668</v>
      </c>
      <c r="J63" s="3">
        <v>0.95683060109289997</v>
      </c>
      <c r="K63" s="3">
        <v>-0.42316939890709904</v>
      </c>
    </row>
    <row r="64" spans="1:11" x14ac:dyDescent="0.4">
      <c r="A64" s="1">
        <v>27334</v>
      </c>
      <c r="B64">
        <v>9.9</v>
      </c>
      <c r="C64">
        <v>8.4139999999999997</v>
      </c>
      <c r="D64">
        <v>50.5</v>
      </c>
      <c r="E64" s="7">
        <f t="shared" si="0"/>
        <v>19.801980198019802</v>
      </c>
      <c r="F64" s="9">
        <f t="shared" si="1"/>
        <v>-9.9019801980198014</v>
      </c>
      <c r="G64" s="9">
        <f t="shared" si="2"/>
        <v>-11.387980198019802</v>
      </c>
      <c r="I64" s="5">
        <v>27699</v>
      </c>
      <c r="J64" s="3">
        <v>1.6217550274222994</v>
      </c>
      <c r="K64" s="3">
        <v>0.54875502742229898</v>
      </c>
    </row>
    <row r="65" spans="1:11" x14ac:dyDescent="0.4">
      <c r="A65" s="1">
        <v>27364</v>
      </c>
      <c r="B65">
        <v>9.9</v>
      </c>
      <c r="C65">
        <v>8.4139999999999997</v>
      </c>
      <c r="D65">
        <v>50.6</v>
      </c>
      <c r="E65" s="7">
        <f t="shared" si="0"/>
        <v>17.391304347826097</v>
      </c>
      <c r="F65" s="9">
        <f t="shared" si="1"/>
        <v>-7.4913043478260963</v>
      </c>
      <c r="G65" s="9">
        <f t="shared" si="2"/>
        <v>-8.977304347826097</v>
      </c>
      <c r="I65" s="5">
        <v>27729</v>
      </c>
      <c r="J65" s="3">
        <v>1.7045703839122464</v>
      </c>
      <c r="K65" s="3">
        <v>0.73157038391224738</v>
      </c>
    </row>
    <row r="66" spans="1:11" x14ac:dyDescent="0.4">
      <c r="A66" s="1">
        <v>27395</v>
      </c>
      <c r="B66">
        <v>9.9</v>
      </c>
      <c r="C66">
        <v>8.4139999999999997</v>
      </c>
      <c r="D66">
        <v>51.2</v>
      </c>
      <c r="E66" s="7">
        <f t="shared" si="0"/>
        <v>14.843750000000002</v>
      </c>
      <c r="F66" s="9">
        <f t="shared" si="1"/>
        <v>-4.9437500000000014</v>
      </c>
      <c r="G66" s="9">
        <f t="shared" si="2"/>
        <v>-6.4297500000000021</v>
      </c>
      <c r="I66" s="5">
        <v>27760</v>
      </c>
      <c r="J66" s="3">
        <v>1.1210053859964084</v>
      </c>
      <c r="K66" s="3">
        <v>0.14800538599640944</v>
      </c>
    </row>
    <row r="67" spans="1:11" x14ac:dyDescent="0.4">
      <c r="A67" s="1">
        <v>27426</v>
      </c>
      <c r="B67">
        <v>9.9</v>
      </c>
      <c r="C67">
        <v>8.4139999999999997</v>
      </c>
      <c r="D67">
        <v>51.3</v>
      </c>
      <c r="E67" s="7">
        <f t="shared" si="0"/>
        <v>12.28070175438596</v>
      </c>
      <c r="F67" s="9">
        <f t="shared" si="1"/>
        <v>-2.3807017543859601</v>
      </c>
      <c r="G67" s="9">
        <f t="shared" si="2"/>
        <v>-3.8667017543859608</v>
      </c>
      <c r="I67" s="5">
        <v>27791</v>
      </c>
      <c r="J67" s="3">
        <v>0.64385026737967088</v>
      </c>
      <c r="K67" s="3">
        <v>-0.32914973262032809</v>
      </c>
    </row>
    <row r="68" spans="1:11" x14ac:dyDescent="0.4">
      <c r="A68" s="1">
        <v>27454</v>
      </c>
      <c r="B68">
        <v>9.9</v>
      </c>
      <c r="C68">
        <v>8.4139999999999997</v>
      </c>
      <c r="D68">
        <v>51.7</v>
      </c>
      <c r="E68" s="7">
        <f t="shared" si="0"/>
        <v>12.379110251450687</v>
      </c>
      <c r="F68" s="9">
        <f t="shared" si="1"/>
        <v>-2.4791102514506864</v>
      </c>
      <c r="G68" s="9">
        <f t="shared" si="2"/>
        <v>-3.9651102514506871</v>
      </c>
      <c r="I68" s="5">
        <v>27820</v>
      </c>
      <c r="J68" s="3">
        <v>1.0294849023090684</v>
      </c>
      <c r="K68" s="3">
        <v>5.648490230906944E-2</v>
      </c>
    </row>
    <row r="69" spans="1:11" x14ac:dyDescent="0.4">
      <c r="A69" s="1">
        <v>27485</v>
      </c>
      <c r="B69">
        <v>9.9</v>
      </c>
      <c r="C69">
        <v>8.4139999999999997</v>
      </c>
      <c r="D69">
        <v>52.6</v>
      </c>
      <c r="E69" s="7">
        <f t="shared" si="0"/>
        <v>11.787072243346012</v>
      </c>
      <c r="F69" s="9">
        <f t="shared" si="1"/>
        <v>-1.8870722433460116</v>
      </c>
      <c r="G69" s="9">
        <f t="shared" si="2"/>
        <v>-3.3730722433460123</v>
      </c>
      <c r="I69" s="5">
        <v>27851</v>
      </c>
      <c r="J69" s="3">
        <v>0.51944444444444393</v>
      </c>
      <c r="K69" s="3">
        <v>-0.45355555555555505</v>
      </c>
    </row>
    <row r="70" spans="1:11" x14ac:dyDescent="0.4">
      <c r="A70" s="1">
        <v>27515</v>
      </c>
      <c r="B70">
        <v>9.9</v>
      </c>
      <c r="C70">
        <v>8.4139999999999997</v>
      </c>
      <c r="D70">
        <v>52.9</v>
      </c>
      <c r="E70" s="7">
        <f t="shared" si="0"/>
        <v>11.909262759924381</v>
      </c>
      <c r="F70" s="9">
        <f t="shared" si="1"/>
        <v>-2.0092627599243809</v>
      </c>
      <c r="G70" s="9">
        <f t="shared" si="2"/>
        <v>-3.4952627599243815</v>
      </c>
      <c r="I70" s="5">
        <v>27881</v>
      </c>
      <c r="J70" s="3">
        <v>0.72249134948097016</v>
      </c>
      <c r="K70" s="3">
        <v>-0.25050865051902882</v>
      </c>
    </row>
    <row r="71" spans="1:11" x14ac:dyDescent="0.4">
      <c r="A71" s="1">
        <v>27546</v>
      </c>
      <c r="B71">
        <v>9.9</v>
      </c>
      <c r="C71">
        <v>8.4139999999999997</v>
      </c>
      <c r="D71">
        <v>52.9</v>
      </c>
      <c r="E71" s="7">
        <f t="shared" si="0"/>
        <v>11.342155009451796</v>
      </c>
      <c r="F71" s="9">
        <f t="shared" si="1"/>
        <v>-1.4421550094517954</v>
      </c>
      <c r="G71" s="9">
        <f t="shared" si="2"/>
        <v>-2.9281550094517961</v>
      </c>
      <c r="I71" s="5">
        <v>27912</v>
      </c>
      <c r="J71" s="3">
        <v>0.56442141623488595</v>
      </c>
      <c r="K71" s="3">
        <v>-0.40857858376511302</v>
      </c>
    </row>
    <row r="72" spans="1:11" x14ac:dyDescent="0.4">
      <c r="A72" s="1">
        <v>27576</v>
      </c>
      <c r="B72">
        <v>9.9</v>
      </c>
      <c r="C72">
        <v>8.4139999999999997</v>
      </c>
      <c r="D72">
        <v>53.1</v>
      </c>
      <c r="E72" s="7">
        <f t="shared" si="0"/>
        <v>9.9811676082862615</v>
      </c>
      <c r="F72" s="9">
        <f t="shared" si="1"/>
        <v>-8.1167608286261128E-2</v>
      </c>
      <c r="G72" s="9">
        <f t="shared" si="2"/>
        <v>-1.5671676082862618</v>
      </c>
      <c r="I72" s="5">
        <v>27942</v>
      </c>
      <c r="J72" s="3">
        <v>0.28061749571184258</v>
      </c>
      <c r="K72" s="3">
        <v>-0.6923825042881564</v>
      </c>
    </row>
    <row r="73" spans="1:11" x14ac:dyDescent="0.4">
      <c r="A73" s="1">
        <v>27607</v>
      </c>
      <c r="B73">
        <v>9.6999999999999993</v>
      </c>
      <c r="C73">
        <v>8.32</v>
      </c>
      <c r="D73">
        <v>52.9</v>
      </c>
      <c r="E73" s="7">
        <f t="shared" si="0"/>
        <v>8.6956521739130466</v>
      </c>
      <c r="F73" s="9">
        <f t="shared" si="1"/>
        <v>1.0043478260869527</v>
      </c>
      <c r="G73" s="9">
        <f t="shared" si="2"/>
        <v>-0.37565217391304628</v>
      </c>
      <c r="I73" s="5">
        <v>27973</v>
      </c>
      <c r="J73" s="3">
        <v>0.56442141623488595</v>
      </c>
      <c r="K73" s="3">
        <v>-0.40857858376511302</v>
      </c>
    </row>
    <row r="74" spans="1:11" x14ac:dyDescent="0.4">
      <c r="A74" s="1">
        <v>27638</v>
      </c>
      <c r="B74">
        <v>9.6999999999999993</v>
      </c>
      <c r="C74">
        <v>8.32</v>
      </c>
      <c r="D74">
        <v>54.1</v>
      </c>
      <c r="E74" s="7">
        <f t="shared" si="0"/>
        <v>9.4269870609981528</v>
      </c>
      <c r="F74" s="9">
        <f t="shared" si="1"/>
        <v>0.27301293900184653</v>
      </c>
      <c r="G74" s="9">
        <f t="shared" si="2"/>
        <v>-1.1069870609981525</v>
      </c>
      <c r="I74" s="5">
        <v>28004</v>
      </c>
      <c r="J74" s="3">
        <v>0.27744107744108071</v>
      </c>
      <c r="K74" s="3">
        <v>-0.69555892255891827</v>
      </c>
    </row>
    <row r="75" spans="1:11" x14ac:dyDescent="0.4">
      <c r="A75" s="1">
        <v>27668</v>
      </c>
      <c r="B75">
        <v>9.6999999999999993</v>
      </c>
      <c r="C75">
        <v>8.32</v>
      </c>
      <c r="D75">
        <v>54.9</v>
      </c>
      <c r="E75" s="7">
        <f t="shared" si="0"/>
        <v>8.7431693989070993</v>
      </c>
      <c r="F75" s="9">
        <f t="shared" si="1"/>
        <v>0.95683060109289997</v>
      </c>
      <c r="G75" s="9">
        <f t="shared" si="2"/>
        <v>-0.42316939890709904</v>
      </c>
      <c r="I75" s="5">
        <v>28034</v>
      </c>
      <c r="J75" s="3">
        <v>1.1597989949748673</v>
      </c>
      <c r="K75" s="3">
        <v>0.18679899497486829</v>
      </c>
    </row>
    <row r="76" spans="1:11" x14ac:dyDescent="0.4">
      <c r="A76" s="1">
        <v>27699</v>
      </c>
      <c r="B76">
        <v>9.3000000000000007</v>
      </c>
      <c r="C76">
        <v>8.2270000000000003</v>
      </c>
      <c r="D76">
        <v>54.7</v>
      </c>
      <c r="E76" s="7">
        <f t="shared" si="0"/>
        <v>7.6782449725777013</v>
      </c>
      <c r="F76" s="9">
        <f t="shared" si="1"/>
        <v>1.6217550274222994</v>
      </c>
      <c r="G76" s="9">
        <f t="shared" si="2"/>
        <v>0.54875502742229898</v>
      </c>
      <c r="I76" s="5">
        <v>28065</v>
      </c>
      <c r="J76" s="3">
        <v>0.82479061976549417</v>
      </c>
      <c r="K76" s="3">
        <v>-0.14820938023450481</v>
      </c>
    </row>
    <row r="77" spans="1:11" x14ac:dyDescent="0.4">
      <c r="A77" s="1">
        <v>27729</v>
      </c>
      <c r="B77">
        <v>9.1999999999999993</v>
      </c>
      <c r="C77">
        <v>8.2270000000000003</v>
      </c>
      <c r="D77">
        <v>54.7</v>
      </c>
      <c r="E77" s="7">
        <f t="shared" si="0"/>
        <v>7.4954296160877529</v>
      </c>
      <c r="F77" s="9">
        <f t="shared" si="1"/>
        <v>1.7045703839122464</v>
      </c>
      <c r="G77" s="9">
        <f t="shared" si="2"/>
        <v>0.73157038391224738</v>
      </c>
      <c r="I77" s="5">
        <v>28095</v>
      </c>
      <c r="J77" s="3">
        <v>-0.2370860927152254</v>
      </c>
      <c r="K77" s="3">
        <v>-1.2100860927152244</v>
      </c>
    </row>
    <row r="78" spans="1:11" x14ac:dyDescent="0.4">
      <c r="A78" s="1">
        <v>27760</v>
      </c>
      <c r="B78">
        <v>9.1999999999999993</v>
      </c>
      <c r="C78">
        <v>8.2270000000000003</v>
      </c>
      <c r="D78">
        <v>55.7</v>
      </c>
      <c r="E78" s="7">
        <f t="shared" si="0"/>
        <v>8.0789946140035909</v>
      </c>
      <c r="F78" s="9">
        <f t="shared" si="1"/>
        <v>1.1210053859964084</v>
      </c>
      <c r="G78" s="9">
        <f t="shared" si="2"/>
        <v>0.14800538599640944</v>
      </c>
      <c r="I78" s="5">
        <v>28126</v>
      </c>
      <c r="J78" s="3">
        <v>0.66141215106732965</v>
      </c>
      <c r="K78" s="3">
        <v>-0.31158784893266933</v>
      </c>
    </row>
    <row r="79" spans="1:11" x14ac:dyDescent="0.4">
      <c r="A79" s="1">
        <v>27791</v>
      </c>
      <c r="B79">
        <v>9.1999999999999993</v>
      </c>
      <c r="C79">
        <v>8.2270000000000003</v>
      </c>
      <c r="D79">
        <v>56.1</v>
      </c>
      <c r="E79" s="7">
        <f t="shared" si="0"/>
        <v>8.5561497326203284</v>
      </c>
      <c r="F79" s="9">
        <f t="shared" si="1"/>
        <v>0.64385026737967088</v>
      </c>
      <c r="G79" s="9">
        <f t="shared" si="2"/>
        <v>-0.32914973262032809</v>
      </c>
      <c r="I79" s="5">
        <v>28157</v>
      </c>
      <c r="J79" s="3">
        <v>0.71712887438826023</v>
      </c>
      <c r="K79" s="3">
        <v>-0.25587112561173875</v>
      </c>
    </row>
    <row r="80" spans="1:11" x14ac:dyDescent="0.4">
      <c r="A80" s="1">
        <v>27820</v>
      </c>
      <c r="B80">
        <v>9.1999999999999993</v>
      </c>
      <c r="C80">
        <v>8.2270000000000003</v>
      </c>
      <c r="D80">
        <v>56.3</v>
      </c>
      <c r="E80" s="7">
        <f t="shared" si="0"/>
        <v>8.1705150976909309</v>
      </c>
      <c r="F80" s="9">
        <f t="shared" si="1"/>
        <v>1.0294849023090684</v>
      </c>
      <c r="G80" s="9">
        <f t="shared" si="2"/>
        <v>5.648490230906944E-2</v>
      </c>
      <c r="I80" s="5">
        <v>28185</v>
      </c>
      <c r="J80" s="3">
        <v>0.59610389610388737</v>
      </c>
      <c r="K80" s="3">
        <v>-0.37689610389611161</v>
      </c>
    </row>
    <row r="81" spans="1:11" x14ac:dyDescent="0.4">
      <c r="A81" s="1">
        <v>27851</v>
      </c>
      <c r="B81">
        <v>9.1999999999999993</v>
      </c>
      <c r="C81">
        <v>8.2270000000000003</v>
      </c>
      <c r="D81">
        <v>57.6</v>
      </c>
      <c r="E81" s="7">
        <f t="shared" si="0"/>
        <v>8.6805555555555554</v>
      </c>
      <c r="F81" s="9">
        <f t="shared" si="1"/>
        <v>0.51944444444444393</v>
      </c>
      <c r="G81" s="9">
        <f t="shared" si="2"/>
        <v>-0.45355555555555505</v>
      </c>
      <c r="I81" s="5">
        <v>28216</v>
      </c>
      <c r="J81" s="3">
        <v>1.1127795527156552</v>
      </c>
      <c r="K81" s="3">
        <v>0.23977955271565587</v>
      </c>
    </row>
    <row r="82" spans="1:11" x14ac:dyDescent="0.4">
      <c r="A82" s="1">
        <v>27881</v>
      </c>
      <c r="B82">
        <v>9.1999999999999993</v>
      </c>
      <c r="C82">
        <v>8.2270000000000003</v>
      </c>
      <c r="D82">
        <v>57.8</v>
      </c>
      <c r="E82" s="7">
        <f t="shared" si="0"/>
        <v>8.4775086505190291</v>
      </c>
      <c r="F82" s="9">
        <f t="shared" si="1"/>
        <v>0.72249134948097016</v>
      </c>
      <c r="G82" s="9">
        <f t="shared" si="2"/>
        <v>-0.25050865051902882</v>
      </c>
      <c r="I82" s="5">
        <v>28246</v>
      </c>
      <c r="J82" s="3">
        <v>-0.1443037974683623</v>
      </c>
      <c r="K82" s="3">
        <v>-1.0573037974683626</v>
      </c>
    </row>
    <row r="83" spans="1:11" x14ac:dyDescent="0.4">
      <c r="A83" s="1">
        <v>27912</v>
      </c>
      <c r="B83">
        <v>9.1999999999999993</v>
      </c>
      <c r="C83">
        <v>8.2270000000000003</v>
      </c>
      <c r="D83">
        <v>57.9</v>
      </c>
      <c r="E83" s="7">
        <f t="shared" ref="E83:E146" si="3">100*(D83-D71)/D83</f>
        <v>8.6355785837651133</v>
      </c>
      <c r="F83" s="9">
        <f t="shared" ref="F83:F146" si="4">B83-$E83</f>
        <v>0.56442141623488595</v>
      </c>
      <c r="G83" s="9">
        <f t="shared" ref="G83:G146" si="5">C83-$E83</f>
        <v>-0.40857858376511302</v>
      </c>
      <c r="I83" s="5">
        <v>28277</v>
      </c>
      <c r="J83" s="3">
        <v>0.30476190476190368</v>
      </c>
      <c r="K83" s="3">
        <v>-0.60823809523809658</v>
      </c>
    </row>
    <row r="84" spans="1:11" x14ac:dyDescent="0.4">
      <c r="A84" s="1">
        <v>27942</v>
      </c>
      <c r="B84">
        <v>9.1999999999999993</v>
      </c>
      <c r="C84">
        <v>8.2270000000000003</v>
      </c>
      <c r="D84">
        <v>58.3</v>
      </c>
      <c r="E84" s="7">
        <f t="shared" si="3"/>
        <v>8.9193825042881567</v>
      </c>
      <c r="F84" s="9">
        <f t="shared" si="4"/>
        <v>0.28061749571184258</v>
      </c>
      <c r="G84" s="9">
        <f t="shared" si="5"/>
        <v>-0.6923825042881564</v>
      </c>
      <c r="I84" s="5">
        <v>28307</v>
      </c>
      <c r="J84" s="3">
        <v>1.0343949044585976</v>
      </c>
      <c r="K84" s="3">
        <v>0.12039490445859791</v>
      </c>
    </row>
    <row r="85" spans="1:11" x14ac:dyDescent="0.4">
      <c r="A85" s="1">
        <v>27973</v>
      </c>
      <c r="B85">
        <v>9.1999999999999993</v>
      </c>
      <c r="C85">
        <v>8.2270000000000003</v>
      </c>
      <c r="D85">
        <v>57.9</v>
      </c>
      <c r="E85" s="7">
        <f t="shared" si="3"/>
        <v>8.6355785837651133</v>
      </c>
      <c r="F85" s="9">
        <f t="shared" si="4"/>
        <v>0.56442141623488595</v>
      </c>
      <c r="G85" s="9">
        <f t="shared" si="5"/>
        <v>-0.40857858376511302</v>
      </c>
      <c r="I85" s="5">
        <v>28338</v>
      </c>
      <c r="J85" s="3">
        <v>-4.9125596184419251E-2</v>
      </c>
      <c r="K85" s="3">
        <v>-0.96512559618441962</v>
      </c>
    </row>
    <row r="86" spans="1:11" x14ac:dyDescent="0.4">
      <c r="A86" s="1">
        <v>28004</v>
      </c>
      <c r="B86">
        <v>9.1999999999999993</v>
      </c>
      <c r="C86">
        <v>8.2270000000000003</v>
      </c>
      <c r="D86">
        <v>59.4</v>
      </c>
      <c r="E86" s="7">
        <f t="shared" si="3"/>
        <v>8.9225589225589186</v>
      </c>
      <c r="F86" s="9">
        <f t="shared" si="4"/>
        <v>0.27744107744108071</v>
      </c>
      <c r="G86" s="9">
        <f t="shared" si="5"/>
        <v>-0.69555892255891827</v>
      </c>
      <c r="I86" s="5">
        <v>28369</v>
      </c>
      <c r="J86" s="3">
        <v>0.75774647887323887</v>
      </c>
      <c r="K86" s="3">
        <v>-5.8253521126760965E-2</v>
      </c>
    </row>
    <row r="87" spans="1:11" x14ac:dyDescent="0.4">
      <c r="A87" s="1">
        <v>28034</v>
      </c>
      <c r="B87">
        <v>9.1999999999999993</v>
      </c>
      <c r="C87">
        <v>8.2270000000000003</v>
      </c>
      <c r="D87">
        <v>59.7</v>
      </c>
      <c r="E87" s="7">
        <f t="shared" si="3"/>
        <v>8.040201005025132</v>
      </c>
      <c r="F87" s="9">
        <f t="shared" si="4"/>
        <v>1.1597989949748673</v>
      </c>
      <c r="G87" s="9">
        <f t="shared" si="5"/>
        <v>0.18679899497486829</v>
      </c>
      <c r="I87" s="5">
        <v>28399</v>
      </c>
      <c r="J87" s="3">
        <v>0.4460342146189813</v>
      </c>
      <c r="K87" s="3">
        <v>-0.47096578538101852</v>
      </c>
    </row>
    <row r="88" spans="1:11" x14ac:dyDescent="0.4">
      <c r="A88" s="1">
        <v>28065</v>
      </c>
      <c r="B88">
        <v>9.1999999999999993</v>
      </c>
      <c r="C88">
        <v>8.2270000000000003</v>
      </c>
      <c r="D88">
        <v>59.7</v>
      </c>
      <c r="E88" s="7">
        <f t="shared" si="3"/>
        <v>8.3752093802345051</v>
      </c>
      <c r="F88" s="9">
        <f t="shared" si="4"/>
        <v>0.82479061976549417</v>
      </c>
      <c r="G88" s="9">
        <f t="shared" si="5"/>
        <v>-0.14820938023450481</v>
      </c>
      <c r="I88" s="5">
        <v>28430</v>
      </c>
      <c r="J88" s="3">
        <v>1.4679245283018885</v>
      </c>
      <c r="K88" s="3">
        <v>0.55092452830188865</v>
      </c>
    </row>
    <row r="89" spans="1:11" x14ac:dyDescent="0.4">
      <c r="A89" s="1">
        <v>28095</v>
      </c>
      <c r="B89">
        <v>9.1999999999999993</v>
      </c>
      <c r="C89">
        <v>8.2270000000000003</v>
      </c>
      <c r="D89">
        <v>60.4</v>
      </c>
      <c r="E89" s="7">
        <f t="shared" si="3"/>
        <v>9.4370860927152247</v>
      </c>
      <c r="F89" s="9">
        <f t="shared" si="4"/>
        <v>-0.2370860927152254</v>
      </c>
      <c r="G89" s="9">
        <f t="shared" si="5"/>
        <v>-1.2100860927152244</v>
      </c>
      <c r="I89" s="5">
        <v>28460</v>
      </c>
      <c r="J89" s="3">
        <v>2.7181102362204701</v>
      </c>
      <c r="K89" s="3">
        <v>1.8011102362204703</v>
      </c>
    </row>
    <row r="90" spans="1:11" x14ac:dyDescent="0.4">
      <c r="A90" s="1">
        <v>28126</v>
      </c>
      <c r="B90">
        <v>9.1999999999999993</v>
      </c>
      <c r="C90">
        <v>8.2270000000000003</v>
      </c>
      <c r="D90">
        <v>60.9</v>
      </c>
      <c r="E90" s="7">
        <f t="shared" si="3"/>
        <v>8.5385878489326696</v>
      </c>
      <c r="F90" s="9">
        <f t="shared" si="4"/>
        <v>0.66141215106732965</v>
      </c>
      <c r="G90" s="9">
        <f t="shared" si="5"/>
        <v>-0.31158784893266933</v>
      </c>
      <c r="I90" s="5">
        <v>28491</v>
      </c>
      <c r="J90" s="3">
        <v>3.2043956043955975</v>
      </c>
      <c r="K90" s="3">
        <v>2.2873956043955976</v>
      </c>
    </row>
    <row r="91" spans="1:11" x14ac:dyDescent="0.4">
      <c r="A91" s="1">
        <v>28157</v>
      </c>
      <c r="B91">
        <v>9.1999999999999993</v>
      </c>
      <c r="C91">
        <v>8.2270000000000003</v>
      </c>
      <c r="D91">
        <v>61.3</v>
      </c>
      <c r="E91" s="7">
        <f t="shared" si="3"/>
        <v>8.4828711256117391</v>
      </c>
      <c r="F91" s="9">
        <f t="shared" si="4"/>
        <v>0.71712887438826023</v>
      </c>
      <c r="G91" s="9">
        <f t="shared" si="5"/>
        <v>-0.25587112561173875</v>
      </c>
      <c r="I91" s="5">
        <v>28522</v>
      </c>
      <c r="J91" s="3">
        <v>3.2318252730109238</v>
      </c>
      <c r="K91" s="3">
        <v>2.314825273010924</v>
      </c>
    </row>
    <row r="92" spans="1:11" x14ac:dyDescent="0.4">
      <c r="A92" s="1">
        <v>28185</v>
      </c>
      <c r="B92">
        <v>9.1999999999999993</v>
      </c>
      <c r="C92">
        <v>8.2270000000000003</v>
      </c>
      <c r="D92">
        <v>61.6</v>
      </c>
      <c r="E92" s="7">
        <f t="shared" si="3"/>
        <v>8.6038961038961119</v>
      </c>
      <c r="F92" s="9">
        <f t="shared" si="4"/>
        <v>0.59610389610388737</v>
      </c>
      <c r="G92" s="9">
        <f t="shared" si="5"/>
        <v>-0.37689610389611161</v>
      </c>
      <c r="I92" s="5">
        <v>28550</v>
      </c>
      <c r="J92" s="3">
        <v>2.8560371517027967</v>
      </c>
      <c r="K92" s="3">
        <v>2.0390371517027965</v>
      </c>
    </row>
    <row r="93" spans="1:11" x14ac:dyDescent="0.4">
      <c r="A93" s="1">
        <v>28216</v>
      </c>
      <c r="B93">
        <v>9.1</v>
      </c>
      <c r="C93">
        <v>8.2270000000000003</v>
      </c>
      <c r="D93">
        <v>62.6</v>
      </c>
      <c r="E93" s="7">
        <f t="shared" si="3"/>
        <v>7.9872204472843444</v>
      </c>
      <c r="F93" s="9">
        <f t="shared" si="4"/>
        <v>1.1127795527156552</v>
      </c>
      <c r="G93" s="9">
        <f t="shared" si="5"/>
        <v>0.23977955271565587</v>
      </c>
      <c r="I93" s="5">
        <v>28581</v>
      </c>
      <c r="J93" s="3">
        <v>2.9652373660030689</v>
      </c>
      <c r="K93" s="3">
        <v>2.0452373660030689</v>
      </c>
    </row>
    <row r="94" spans="1:11" x14ac:dyDescent="0.4">
      <c r="A94" s="1">
        <v>28246</v>
      </c>
      <c r="B94">
        <v>8.4</v>
      </c>
      <c r="C94">
        <v>7.4870000000000001</v>
      </c>
      <c r="D94">
        <v>63.2</v>
      </c>
      <c r="E94" s="7">
        <f t="shared" si="3"/>
        <v>8.5443037974683627</v>
      </c>
      <c r="F94" s="9">
        <f t="shared" si="4"/>
        <v>-0.1443037974683623</v>
      </c>
      <c r="G94" s="9">
        <f t="shared" si="5"/>
        <v>-1.0573037974683626</v>
      </c>
      <c r="I94" s="5">
        <v>28611</v>
      </c>
      <c r="J94" s="3">
        <v>3.2948249619482493</v>
      </c>
      <c r="K94" s="3">
        <v>2.3748249619482493</v>
      </c>
    </row>
    <row r="95" spans="1:11" x14ac:dyDescent="0.4">
      <c r="A95" s="1">
        <v>28277</v>
      </c>
      <c r="B95">
        <v>8.4</v>
      </c>
      <c r="C95">
        <v>7.4870000000000001</v>
      </c>
      <c r="D95">
        <v>63</v>
      </c>
      <c r="E95" s="7">
        <f t="shared" si="3"/>
        <v>8.0952380952380967</v>
      </c>
      <c r="F95" s="9">
        <f t="shared" si="4"/>
        <v>0.30476190476190368</v>
      </c>
      <c r="G95" s="9">
        <f t="shared" si="5"/>
        <v>-0.60823809523809658</v>
      </c>
      <c r="I95" s="5">
        <v>28642</v>
      </c>
      <c r="J95" s="3">
        <v>3.4302752293577896</v>
      </c>
      <c r="K95" s="3">
        <v>2.5102752293577897</v>
      </c>
    </row>
    <row r="96" spans="1:11" x14ac:dyDescent="0.4">
      <c r="A96" s="1">
        <v>28307</v>
      </c>
      <c r="B96">
        <v>8.1999999999999993</v>
      </c>
      <c r="C96">
        <v>7.2859999999999996</v>
      </c>
      <c r="D96">
        <v>62.8</v>
      </c>
      <c r="E96" s="7">
        <f t="shared" si="3"/>
        <v>7.1656050955414017</v>
      </c>
      <c r="F96" s="9">
        <f t="shared" si="4"/>
        <v>1.0343949044585976</v>
      </c>
      <c r="G96" s="9">
        <f t="shared" si="5"/>
        <v>0.12039490445859791</v>
      </c>
      <c r="I96" s="5">
        <v>28672</v>
      </c>
      <c r="J96" s="3">
        <v>2.8317073170731746</v>
      </c>
      <c r="K96" s="3">
        <v>1.9117073170731747</v>
      </c>
    </row>
    <row r="97" spans="1:11" x14ac:dyDescent="0.4">
      <c r="A97" s="1">
        <v>28338</v>
      </c>
      <c r="B97">
        <v>7.9</v>
      </c>
      <c r="C97">
        <v>6.984</v>
      </c>
      <c r="D97">
        <v>62.9</v>
      </c>
      <c r="E97" s="7">
        <f t="shared" si="3"/>
        <v>7.9491255961844196</v>
      </c>
      <c r="F97" s="9">
        <f t="shared" si="4"/>
        <v>-4.9125596184419251E-2</v>
      </c>
      <c r="G97" s="9">
        <f t="shared" si="5"/>
        <v>-0.96512559618441962</v>
      </c>
      <c r="I97" s="5">
        <v>28703</v>
      </c>
      <c r="J97" s="3">
        <v>2.6927051671732531</v>
      </c>
      <c r="K97" s="3">
        <v>1.7727051671732532</v>
      </c>
    </row>
    <row r="98" spans="1:11" x14ac:dyDescent="0.4">
      <c r="A98" s="1">
        <v>28369</v>
      </c>
      <c r="B98">
        <v>7.8</v>
      </c>
      <c r="C98">
        <v>6.984</v>
      </c>
      <c r="D98">
        <v>63.9</v>
      </c>
      <c r="E98" s="7">
        <f t="shared" si="3"/>
        <v>7.042253521126761</v>
      </c>
      <c r="F98" s="9">
        <f t="shared" si="4"/>
        <v>0.75774647887323887</v>
      </c>
      <c r="G98" s="9">
        <f t="shared" si="5"/>
        <v>-5.8253521126760965E-2</v>
      </c>
      <c r="I98" s="5">
        <v>28734</v>
      </c>
      <c r="J98" s="3">
        <v>3.1902255639097725</v>
      </c>
      <c r="K98" s="3">
        <v>2.2702255639097726</v>
      </c>
    </row>
    <row r="99" spans="1:11" x14ac:dyDescent="0.4">
      <c r="A99" s="1">
        <v>28399</v>
      </c>
      <c r="B99">
        <v>7.6</v>
      </c>
      <c r="C99">
        <v>6.6829999999999998</v>
      </c>
      <c r="D99">
        <v>64.3</v>
      </c>
      <c r="E99" s="7">
        <f t="shared" si="3"/>
        <v>7.1539657853810183</v>
      </c>
      <c r="F99" s="9">
        <f t="shared" si="4"/>
        <v>0.4460342146189813</v>
      </c>
      <c r="G99" s="9">
        <f t="shared" si="5"/>
        <v>-0.47096578538101852</v>
      </c>
      <c r="I99" s="5">
        <v>28764</v>
      </c>
      <c r="J99" s="3">
        <v>3.6465465465465501</v>
      </c>
      <c r="K99" s="3">
        <v>2.7265465465465502</v>
      </c>
    </row>
    <row r="100" spans="1:11" x14ac:dyDescent="0.4">
      <c r="A100" s="1">
        <v>28430</v>
      </c>
      <c r="B100">
        <v>7.6</v>
      </c>
      <c r="C100">
        <v>6.6829999999999998</v>
      </c>
      <c r="D100">
        <v>63.6</v>
      </c>
      <c r="E100" s="7">
        <f t="shared" si="3"/>
        <v>6.1320754716981112</v>
      </c>
      <c r="F100" s="9">
        <f t="shared" si="4"/>
        <v>1.4679245283018885</v>
      </c>
      <c r="G100" s="9">
        <f t="shared" si="5"/>
        <v>0.55092452830188865</v>
      </c>
      <c r="I100" s="5">
        <v>28795</v>
      </c>
      <c r="J100" s="3">
        <v>3.4636363636363656</v>
      </c>
      <c r="K100" s="3">
        <v>2.5436363636363657</v>
      </c>
    </row>
    <row r="101" spans="1:11" x14ac:dyDescent="0.4">
      <c r="A101" s="1">
        <v>28460</v>
      </c>
      <c r="B101">
        <v>7.6</v>
      </c>
      <c r="C101">
        <v>6.6829999999999998</v>
      </c>
      <c r="D101">
        <v>63.5</v>
      </c>
      <c r="E101" s="7">
        <f t="shared" si="3"/>
        <v>4.8818897637795295</v>
      </c>
      <c r="F101" s="9">
        <f t="shared" si="4"/>
        <v>2.7181102362204701</v>
      </c>
      <c r="G101" s="9">
        <f t="shared" si="5"/>
        <v>1.8011102362204703</v>
      </c>
      <c r="I101" s="5">
        <v>28825</v>
      </c>
      <c r="J101" s="3">
        <v>3.4581183611532538</v>
      </c>
      <c r="K101" s="3">
        <v>2.5381183611532538</v>
      </c>
    </row>
    <row r="102" spans="1:11" x14ac:dyDescent="0.4">
      <c r="A102" s="1">
        <v>28491</v>
      </c>
      <c r="B102">
        <v>7.6</v>
      </c>
      <c r="C102">
        <v>6.6829999999999998</v>
      </c>
      <c r="D102">
        <v>63.7</v>
      </c>
      <c r="E102" s="7">
        <f t="shared" si="3"/>
        <v>4.3956043956044022</v>
      </c>
      <c r="F102" s="9">
        <f t="shared" si="4"/>
        <v>3.2043956043955975</v>
      </c>
      <c r="G102" s="9">
        <f t="shared" si="5"/>
        <v>2.2873956043955976</v>
      </c>
      <c r="I102" s="5">
        <v>28856</v>
      </c>
      <c r="J102" s="3">
        <v>3.6151515151515192</v>
      </c>
      <c r="K102" s="3">
        <v>2.6951515151515193</v>
      </c>
    </row>
    <row r="103" spans="1:11" x14ac:dyDescent="0.4">
      <c r="A103" s="1">
        <v>28522</v>
      </c>
      <c r="B103">
        <v>7.6</v>
      </c>
      <c r="C103">
        <v>6.6829999999999998</v>
      </c>
      <c r="D103">
        <v>64.099999999999994</v>
      </c>
      <c r="E103" s="7">
        <f t="shared" si="3"/>
        <v>4.3681747269890758</v>
      </c>
      <c r="F103" s="9">
        <f t="shared" si="4"/>
        <v>3.2318252730109238</v>
      </c>
      <c r="G103" s="9">
        <f t="shared" si="5"/>
        <v>2.314825273010924</v>
      </c>
      <c r="I103" s="5">
        <v>28887</v>
      </c>
      <c r="J103" s="3">
        <v>4.5164133738601775</v>
      </c>
      <c r="K103" s="3">
        <v>3.5964133738601776</v>
      </c>
    </row>
    <row r="104" spans="1:11" x14ac:dyDescent="0.4">
      <c r="A104" s="1">
        <v>28550</v>
      </c>
      <c r="B104">
        <v>7.5</v>
      </c>
      <c r="C104">
        <v>6.6829999999999998</v>
      </c>
      <c r="D104">
        <v>64.599999999999994</v>
      </c>
      <c r="E104" s="7">
        <f t="shared" si="3"/>
        <v>4.6439628482972033</v>
      </c>
      <c r="F104" s="9">
        <f t="shared" si="4"/>
        <v>2.8560371517027967</v>
      </c>
      <c r="G104" s="9">
        <f t="shared" si="5"/>
        <v>2.0390371517027965</v>
      </c>
      <c r="I104" s="5">
        <v>28915</v>
      </c>
      <c r="J104" s="3">
        <v>4.3891566265060069</v>
      </c>
      <c r="K104" s="3">
        <v>3.8711566265060071</v>
      </c>
    </row>
    <row r="105" spans="1:11" x14ac:dyDescent="0.4">
      <c r="A105" s="1">
        <v>28581</v>
      </c>
      <c r="B105">
        <v>7.1</v>
      </c>
      <c r="C105">
        <v>6.18</v>
      </c>
      <c r="D105">
        <v>65.3</v>
      </c>
      <c r="E105" s="7">
        <f t="shared" si="3"/>
        <v>4.1347626339969308</v>
      </c>
      <c r="F105" s="9">
        <f t="shared" si="4"/>
        <v>2.9652373660030689</v>
      </c>
      <c r="G105" s="9">
        <f t="shared" si="5"/>
        <v>2.0452373660030689</v>
      </c>
      <c r="I105" s="5">
        <v>28946</v>
      </c>
      <c r="J105" s="3">
        <v>4.2726190476190391</v>
      </c>
      <c r="K105" s="3">
        <v>4.458619047619039</v>
      </c>
    </row>
    <row r="106" spans="1:11" x14ac:dyDescent="0.4">
      <c r="A106" s="1">
        <v>28611</v>
      </c>
      <c r="B106">
        <v>7.1</v>
      </c>
      <c r="C106">
        <v>6.18</v>
      </c>
      <c r="D106">
        <v>65.7</v>
      </c>
      <c r="E106" s="7">
        <f t="shared" si="3"/>
        <v>3.8051750380517504</v>
      </c>
      <c r="F106" s="9">
        <f t="shared" si="4"/>
        <v>3.2948249619482493</v>
      </c>
      <c r="G106" s="9">
        <f t="shared" si="5"/>
        <v>2.3748249619482493</v>
      </c>
      <c r="I106" s="5">
        <v>28976</v>
      </c>
      <c r="J106" s="3">
        <v>4.6026548672566454</v>
      </c>
      <c r="K106" s="3">
        <v>4.1886548672566448</v>
      </c>
    </row>
    <row r="107" spans="1:11" x14ac:dyDescent="0.4">
      <c r="A107" s="1">
        <v>28642</v>
      </c>
      <c r="B107">
        <v>7.1</v>
      </c>
      <c r="C107">
        <v>6.18</v>
      </c>
      <c r="D107">
        <v>65.400000000000006</v>
      </c>
      <c r="E107" s="7">
        <f t="shared" si="3"/>
        <v>3.66972477064221</v>
      </c>
      <c r="F107" s="9">
        <f t="shared" si="4"/>
        <v>3.4302752293577896</v>
      </c>
      <c r="G107" s="9">
        <f t="shared" si="5"/>
        <v>2.5102752293577897</v>
      </c>
      <c r="I107" s="5">
        <v>29007</v>
      </c>
      <c r="J107" s="3">
        <v>4.0181148748159057</v>
      </c>
      <c r="K107" s="3">
        <v>3.6041148748159055</v>
      </c>
    </row>
    <row r="108" spans="1:11" x14ac:dyDescent="0.4">
      <c r="A108" s="1">
        <v>28672</v>
      </c>
      <c r="B108">
        <v>7.1</v>
      </c>
      <c r="C108">
        <v>6.18</v>
      </c>
      <c r="D108">
        <v>65.599999999999994</v>
      </c>
      <c r="E108" s="7">
        <f t="shared" si="3"/>
        <v>4.2682926829268251</v>
      </c>
      <c r="F108" s="9">
        <f t="shared" si="4"/>
        <v>2.8317073170731746</v>
      </c>
      <c r="G108" s="9">
        <f t="shared" si="5"/>
        <v>1.9117073170731747</v>
      </c>
      <c r="I108" s="5">
        <v>29037</v>
      </c>
      <c r="J108" s="3">
        <v>3.4664233576642252</v>
      </c>
      <c r="K108" s="3">
        <v>3.0524233576642246</v>
      </c>
    </row>
    <row r="109" spans="1:11" x14ac:dyDescent="0.4">
      <c r="A109" s="1">
        <v>28703</v>
      </c>
      <c r="B109">
        <v>7.1</v>
      </c>
      <c r="C109">
        <v>6.18</v>
      </c>
      <c r="D109">
        <v>65.8</v>
      </c>
      <c r="E109" s="7">
        <f t="shared" si="3"/>
        <v>4.4072948328267465</v>
      </c>
      <c r="F109" s="9">
        <f t="shared" si="4"/>
        <v>2.6927051671732531</v>
      </c>
      <c r="G109" s="9">
        <f t="shared" si="5"/>
        <v>1.7727051671732532</v>
      </c>
      <c r="I109" s="5">
        <v>29068</v>
      </c>
      <c r="J109" s="3">
        <v>5.2501474926253682</v>
      </c>
      <c r="K109" s="3">
        <v>4.8381474926253691</v>
      </c>
    </row>
    <row r="110" spans="1:11" x14ac:dyDescent="0.4">
      <c r="A110" s="1">
        <v>28734</v>
      </c>
      <c r="B110">
        <v>7.1</v>
      </c>
      <c r="C110">
        <v>6.18</v>
      </c>
      <c r="D110">
        <v>66.5</v>
      </c>
      <c r="E110" s="7">
        <f t="shared" si="3"/>
        <v>3.9097744360902271</v>
      </c>
      <c r="F110" s="9">
        <f t="shared" si="4"/>
        <v>3.1902255639097725</v>
      </c>
      <c r="G110" s="9">
        <f t="shared" si="5"/>
        <v>2.2702255639097726</v>
      </c>
      <c r="I110" s="5">
        <v>29099</v>
      </c>
      <c r="J110" s="3">
        <v>4.9976710334788894</v>
      </c>
      <c r="K110" s="3">
        <v>4.5856710334788904</v>
      </c>
    </row>
    <row r="111" spans="1:11" x14ac:dyDescent="0.4">
      <c r="A111" s="1">
        <v>28764</v>
      </c>
      <c r="B111">
        <v>7.1</v>
      </c>
      <c r="C111">
        <v>6.18</v>
      </c>
      <c r="D111">
        <v>66.599999999999994</v>
      </c>
      <c r="E111" s="7">
        <f t="shared" si="3"/>
        <v>3.4534534534534496</v>
      </c>
      <c r="F111" s="9">
        <f t="shared" si="4"/>
        <v>3.6465465465465501</v>
      </c>
      <c r="G111" s="9">
        <f t="shared" si="5"/>
        <v>2.7265465465465502</v>
      </c>
      <c r="I111" s="5">
        <v>29129</v>
      </c>
      <c r="J111" s="3">
        <v>4.0273381294963944</v>
      </c>
      <c r="K111" s="3">
        <v>3.6153381294963953</v>
      </c>
    </row>
    <row r="112" spans="1:11" x14ac:dyDescent="0.4">
      <c r="A112" s="1">
        <v>28795</v>
      </c>
      <c r="B112">
        <v>7.1</v>
      </c>
      <c r="C112">
        <v>6.18</v>
      </c>
      <c r="D112">
        <v>66</v>
      </c>
      <c r="E112" s="7">
        <f t="shared" si="3"/>
        <v>3.636363636363634</v>
      </c>
      <c r="F112" s="9">
        <f t="shared" si="4"/>
        <v>3.4636363636363656</v>
      </c>
      <c r="G112" s="9">
        <f t="shared" si="5"/>
        <v>2.5436363636363657</v>
      </c>
      <c r="I112" s="5">
        <v>29160</v>
      </c>
      <c r="J112" s="3">
        <v>3.5757225433525965</v>
      </c>
      <c r="K112" s="3">
        <v>3.1637225433525975</v>
      </c>
    </row>
    <row r="113" spans="1:11" x14ac:dyDescent="0.4">
      <c r="A113" s="1">
        <v>28825</v>
      </c>
      <c r="B113">
        <v>7.1</v>
      </c>
      <c r="C113">
        <v>6.18</v>
      </c>
      <c r="D113">
        <v>65.900000000000006</v>
      </c>
      <c r="E113" s="7">
        <f t="shared" si="3"/>
        <v>3.6418816388467459</v>
      </c>
      <c r="F113" s="9">
        <f t="shared" si="4"/>
        <v>3.4581183611532538</v>
      </c>
      <c r="G113" s="9">
        <f t="shared" si="5"/>
        <v>2.5381183611532538</v>
      </c>
      <c r="I113" s="5">
        <v>29190</v>
      </c>
      <c r="J113" s="3">
        <v>2.748063127690104</v>
      </c>
      <c r="K113" s="3">
        <v>2.3360631276901049</v>
      </c>
    </row>
    <row r="114" spans="1:11" x14ac:dyDescent="0.4">
      <c r="A114" s="1">
        <v>28856</v>
      </c>
      <c r="B114">
        <v>7.1</v>
      </c>
      <c r="C114">
        <v>6.18</v>
      </c>
      <c r="D114">
        <v>66</v>
      </c>
      <c r="E114" s="7">
        <f t="shared" si="3"/>
        <v>3.4848484848484804</v>
      </c>
      <c r="F114" s="9">
        <f t="shared" si="4"/>
        <v>3.6151515151515192</v>
      </c>
      <c r="G114" s="9">
        <f t="shared" si="5"/>
        <v>2.6951515151515193</v>
      </c>
      <c r="I114" s="5">
        <v>29221</v>
      </c>
      <c r="J114" s="3">
        <v>2.083357041251781</v>
      </c>
      <c r="K114" s="3">
        <v>1.671357041251782</v>
      </c>
    </row>
    <row r="115" spans="1:11" x14ac:dyDescent="0.4">
      <c r="A115" s="1">
        <v>28887</v>
      </c>
      <c r="B115">
        <v>7.1</v>
      </c>
      <c r="C115">
        <v>6.18</v>
      </c>
      <c r="D115">
        <v>65.8</v>
      </c>
      <c r="E115" s="7">
        <f t="shared" si="3"/>
        <v>2.5835866261398222</v>
      </c>
      <c r="F115" s="9">
        <f t="shared" si="4"/>
        <v>4.5164133738601775</v>
      </c>
      <c r="G115" s="9">
        <f t="shared" si="5"/>
        <v>3.5964133738601776</v>
      </c>
      <c r="I115" s="5">
        <v>29252</v>
      </c>
      <c r="J115" s="3">
        <v>1.0067700987305948</v>
      </c>
      <c r="K115" s="3">
        <v>0.59477009873059572</v>
      </c>
    </row>
    <row r="116" spans="1:11" x14ac:dyDescent="0.4">
      <c r="A116" s="1">
        <v>28915</v>
      </c>
      <c r="B116">
        <v>7.1</v>
      </c>
      <c r="C116">
        <v>6.5819999999999999</v>
      </c>
      <c r="D116">
        <v>66.400000000000006</v>
      </c>
      <c r="E116" s="7">
        <f t="shared" si="3"/>
        <v>2.7108433734939927</v>
      </c>
      <c r="F116" s="9">
        <f t="shared" si="4"/>
        <v>4.3891566265060069</v>
      </c>
      <c r="G116" s="9">
        <f t="shared" si="5"/>
        <v>3.8711566265060071</v>
      </c>
      <c r="I116" s="5">
        <v>29281</v>
      </c>
      <c r="J116" s="3">
        <v>1.9276297335203489</v>
      </c>
      <c r="K116" s="3">
        <v>1.2176297335203481</v>
      </c>
    </row>
    <row r="117" spans="1:11" x14ac:dyDescent="0.4">
      <c r="A117" s="1">
        <v>28946</v>
      </c>
      <c r="B117">
        <v>7.1</v>
      </c>
      <c r="C117">
        <v>7.2859999999999996</v>
      </c>
      <c r="D117">
        <v>67.2</v>
      </c>
      <c r="E117" s="7">
        <f t="shared" si="3"/>
        <v>2.8273809523809605</v>
      </c>
      <c r="F117" s="9">
        <f t="shared" si="4"/>
        <v>4.2726190476190391</v>
      </c>
      <c r="G117" s="9">
        <f t="shared" si="5"/>
        <v>4.458619047619039</v>
      </c>
      <c r="I117" s="5">
        <v>29312</v>
      </c>
      <c r="J117" s="3">
        <v>2.0619834710743925</v>
      </c>
      <c r="K117" s="3">
        <v>1.4499834710743924</v>
      </c>
    </row>
    <row r="118" spans="1:11" x14ac:dyDescent="0.4">
      <c r="A118" s="1">
        <v>28976</v>
      </c>
      <c r="B118">
        <v>7.7</v>
      </c>
      <c r="C118">
        <v>7.2859999999999996</v>
      </c>
      <c r="D118">
        <v>67.8</v>
      </c>
      <c r="E118" s="7">
        <f t="shared" si="3"/>
        <v>3.0973451327433548</v>
      </c>
      <c r="F118" s="9">
        <f t="shared" si="4"/>
        <v>4.6026548672566454</v>
      </c>
      <c r="G118" s="9">
        <f t="shared" si="5"/>
        <v>4.1886548672566448</v>
      </c>
      <c r="I118" s="5">
        <v>29342</v>
      </c>
      <c r="J118" s="3">
        <v>2.1229508196721234</v>
      </c>
      <c r="K118" s="3">
        <v>1.5109508196721233</v>
      </c>
    </row>
    <row r="119" spans="1:11" x14ac:dyDescent="0.4">
      <c r="A119" s="1">
        <v>29007</v>
      </c>
      <c r="B119">
        <v>7.7</v>
      </c>
      <c r="C119">
        <v>7.2859999999999996</v>
      </c>
      <c r="D119">
        <v>67.900000000000006</v>
      </c>
      <c r="E119" s="7">
        <f t="shared" si="3"/>
        <v>3.6818851251840941</v>
      </c>
      <c r="F119" s="9">
        <f t="shared" si="4"/>
        <v>4.0181148748159057</v>
      </c>
      <c r="G119" s="9">
        <f t="shared" si="5"/>
        <v>3.6041148748159055</v>
      </c>
      <c r="I119" s="5">
        <v>29373</v>
      </c>
      <c r="J119" s="3">
        <v>1.8809523809523885</v>
      </c>
      <c r="K119" s="3">
        <v>1.2689523809523884</v>
      </c>
    </row>
    <row r="120" spans="1:11" x14ac:dyDescent="0.4">
      <c r="A120" s="1">
        <v>29037</v>
      </c>
      <c r="B120">
        <v>7.7</v>
      </c>
      <c r="C120">
        <v>7.2859999999999996</v>
      </c>
      <c r="D120">
        <v>68.5</v>
      </c>
      <c r="E120" s="7">
        <f t="shared" si="3"/>
        <v>4.233576642335775</v>
      </c>
      <c r="F120" s="9">
        <f t="shared" si="4"/>
        <v>3.4664233576642252</v>
      </c>
      <c r="G120" s="9">
        <f t="shared" si="5"/>
        <v>3.0524233576642246</v>
      </c>
      <c r="I120" s="5">
        <v>29403</v>
      </c>
      <c r="J120" s="3">
        <v>2.570652173913051</v>
      </c>
      <c r="K120" s="3">
        <v>1.6166521739130504</v>
      </c>
    </row>
    <row r="121" spans="1:11" x14ac:dyDescent="0.4">
      <c r="A121" s="1">
        <v>29068</v>
      </c>
      <c r="B121">
        <v>8.1999999999999993</v>
      </c>
      <c r="C121">
        <v>7.7880000000000003</v>
      </c>
      <c r="D121">
        <v>67.8</v>
      </c>
      <c r="E121" s="7">
        <f t="shared" si="3"/>
        <v>2.9498525073746316</v>
      </c>
      <c r="F121" s="9">
        <f t="shared" si="4"/>
        <v>5.2501474926253682</v>
      </c>
      <c r="G121" s="9">
        <f t="shared" si="5"/>
        <v>4.8381474926253691</v>
      </c>
      <c r="I121" s="5">
        <v>29434</v>
      </c>
      <c r="J121" s="3">
        <v>1.8705722070844573</v>
      </c>
      <c r="K121" s="3">
        <v>0.91657220708445664</v>
      </c>
    </row>
    <row r="122" spans="1:11" x14ac:dyDescent="0.4">
      <c r="A122" s="1">
        <v>29099</v>
      </c>
      <c r="B122">
        <v>8.1999999999999993</v>
      </c>
      <c r="C122">
        <v>7.7880000000000003</v>
      </c>
      <c r="D122">
        <v>68.7</v>
      </c>
      <c r="E122" s="7">
        <f t="shared" si="3"/>
        <v>3.2023289665211103</v>
      </c>
      <c r="F122" s="9">
        <f t="shared" si="4"/>
        <v>4.9976710334788894</v>
      </c>
      <c r="G122" s="9">
        <f t="shared" si="5"/>
        <v>4.5856710334788904</v>
      </c>
      <c r="I122" s="5">
        <v>29465</v>
      </c>
      <c r="J122" s="3">
        <v>1.591152815013416</v>
      </c>
      <c r="K122" s="3">
        <v>0.63715281501341536</v>
      </c>
    </row>
    <row r="123" spans="1:11" x14ac:dyDescent="0.4">
      <c r="A123" s="1">
        <v>29129</v>
      </c>
      <c r="B123">
        <v>8.1999999999999993</v>
      </c>
      <c r="C123">
        <v>7.7880000000000003</v>
      </c>
      <c r="D123">
        <v>69.5</v>
      </c>
      <c r="E123" s="7">
        <f t="shared" si="3"/>
        <v>4.1726618705036049</v>
      </c>
      <c r="F123" s="9">
        <f t="shared" si="4"/>
        <v>4.0273381294963944</v>
      </c>
      <c r="G123" s="9">
        <f t="shared" si="5"/>
        <v>3.6153381294963953</v>
      </c>
      <c r="I123" s="5">
        <v>29495</v>
      </c>
      <c r="J123" s="3">
        <v>2.4144385026738</v>
      </c>
      <c r="K123" s="3">
        <v>1.4604385026737994</v>
      </c>
    </row>
    <row r="124" spans="1:11" x14ac:dyDescent="0.4">
      <c r="A124" s="1">
        <v>29160</v>
      </c>
      <c r="B124">
        <v>8.1999999999999993</v>
      </c>
      <c r="C124">
        <v>7.7880000000000003</v>
      </c>
      <c r="D124">
        <v>69.2</v>
      </c>
      <c r="E124" s="7">
        <f t="shared" si="3"/>
        <v>4.6242774566474028</v>
      </c>
      <c r="F124" s="9">
        <f t="shared" si="4"/>
        <v>3.5757225433525965</v>
      </c>
      <c r="G124" s="9">
        <f t="shared" si="5"/>
        <v>3.1637225433525975</v>
      </c>
      <c r="I124" s="5">
        <v>29526</v>
      </c>
      <c r="J124" s="3">
        <v>1.7898531375166868</v>
      </c>
      <c r="K124" s="3">
        <v>0.93585313751668586</v>
      </c>
    </row>
    <row r="125" spans="1:11" x14ac:dyDescent="0.4">
      <c r="A125" s="1">
        <v>29190</v>
      </c>
      <c r="B125">
        <v>8.1999999999999993</v>
      </c>
      <c r="C125">
        <v>7.7880000000000003</v>
      </c>
      <c r="D125">
        <v>69.7</v>
      </c>
      <c r="E125" s="7">
        <f t="shared" si="3"/>
        <v>5.4519368723098953</v>
      </c>
      <c r="F125" s="9">
        <f t="shared" si="4"/>
        <v>2.748063127690104</v>
      </c>
      <c r="G125" s="9">
        <f t="shared" si="5"/>
        <v>2.3360631276901049</v>
      </c>
      <c r="I125" s="5">
        <v>29556</v>
      </c>
      <c r="J125" s="3">
        <v>2.1065595716198136</v>
      </c>
      <c r="K125" s="3">
        <v>1.5335595716198132</v>
      </c>
    </row>
    <row r="126" spans="1:11" x14ac:dyDescent="0.4">
      <c r="A126" s="1">
        <v>29221</v>
      </c>
      <c r="B126">
        <v>8.1999999999999993</v>
      </c>
      <c r="C126">
        <v>7.7880000000000003</v>
      </c>
      <c r="D126">
        <v>70.3</v>
      </c>
      <c r="E126" s="7">
        <f t="shared" si="3"/>
        <v>6.1166429587482183</v>
      </c>
      <c r="F126" s="9">
        <f t="shared" si="4"/>
        <v>2.083357041251781</v>
      </c>
      <c r="G126" s="9">
        <f t="shared" si="5"/>
        <v>1.671357041251782</v>
      </c>
      <c r="I126" s="5">
        <v>29587</v>
      </c>
      <c r="J126" s="3">
        <v>1.9125827814569512</v>
      </c>
      <c r="K126" s="3">
        <v>1.3395827814569508</v>
      </c>
    </row>
    <row r="127" spans="1:11" x14ac:dyDescent="0.4">
      <c r="A127" s="1">
        <v>29252</v>
      </c>
      <c r="B127">
        <v>8.1999999999999993</v>
      </c>
      <c r="C127">
        <v>7.7880000000000003</v>
      </c>
      <c r="D127">
        <v>70.900000000000006</v>
      </c>
      <c r="E127" s="7">
        <f t="shared" si="3"/>
        <v>7.1932299012694045</v>
      </c>
      <c r="F127" s="9">
        <f t="shared" si="4"/>
        <v>1.0067700987305948</v>
      </c>
      <c r="G127" s="9">
        <f t="shared" si="5"/>
        <v>0.59477009873059572</v>
      </c>
      <c r="I127" s="5">
        <v>29618</v>
      </c>
      <c r="J127" s="3">
        <v>2.8318302387267913</v>
      </c>
      <c r="K127" s="3">
        <v>2.2588302387267909</v>
      </c>
    </row>
    <row r="128" spans="1:11" x14ac:dyDescent="0.4">
      <c r="A128" s="1">
        <v>29281</v>
      </c>
      <c r="B128">
        <v>8.8000000000000007</v>
      </c>
      <c r="C128">
        <v>8.09</v>
      </c>
      <c r="D128">
        <v>71.3</v>
      </c>
      <c r="E128" s="7">
        <f t="shared" si="3"/>
        <v>6.8723702664796518</v>
      </c>
      <c r="F128" s="9">
        <f t="shared" si="4"/>
        <v>1.9276297335203489</v>
      </c>
      <c r="G128" s="9">
        <f t="shared" si="5"/>
        <v>1.2176297335203481</v>
      </c>
      <c r="I128" s="5">
        <v>29646</v>
      </c>
      <c r="J128" s="3">
        <v>3.1121693121693159</v>
      </c>
      <c r="K128" s="3">
        <v>2.5391693121693155</v>
      </c>
    </row>
    <row r="129" spans="1:11" x14ac:dyDescent="0.4">
      <c r="A129" s="1">
        <v>29312</v>
      </c>
      <c r="B129">
        <v>9.5</v>
      </c>
      <c r="C129">
        <v>8.8879999999999999</v>
      </c>
      <c r="D129">
        <v>72.599999999999994</v>
      </c>
      <c r="E129" s="7">
        <f t="shared" si="3"/>
        <v>7.4380165289256075</v>
      </c>
      <c r="F129" s="9">
        <f t="shared" si="4"/>
        <v>2.0619834710743925</v>
      </c>
      <c r="G129" s="9">
        <f t="shared" si="5"/>
        <v>1.4499834710743924</v>
      </c>
      <c r="I129" s="5">
        <v>29677</v>
      </c>
      <c r="J129" s="3">
        <v>4.0755905511810919</v>
      </c>
      <c r="K129" s="3">
        <v>3.5025905511810915</v>
      </c>
    </row>
    <row r="130" spans="1:11" x14ac:dyDescent="0.4">
      <c r="A130" s="1">
        <v>29342</v>
      </c>
      <c r="B130">
        <v>9.5</v>
      </c>
      <c r="C130">
        <v>8.8879999999999999</v>
      </c>
      <c r="D130">
        <v>73.2</v>
      </c>
      <c r="E130" s="7">
        <f t="shared" si="3"/>
        <v>7.3770491803278766</v>
      </c>
      <c r="F130" s="9">
        <f t="shared" si="4"/>
        <v>2.1229508196721234</v>
      </c>
      <c r="G130" s="9">
        <f t="shared" si="5"/>
        <v>1.5109508196721233</v>
      </c>
      <c r="I130" s="5">
        <v>29707</v>
      </c>
      <c r="J130" s="3">
        <v>3.6885565669700879</v>
      </c>
      <c r="K130" s="3">
        <v>3.0565565669700883</v>
      </c>
    </row>
    <row r="131" spans="1:11" x14ac:dyDescent="0.4">
      <c r="A131" s="1">
        <v>29373</v>
      </c>
      <c r="B131">
        <v>9.5</v>
      </c>
      <c r="C131">
        <v>8.8879999999999999</v>
      </c>
      <c r="D131">
        <v>73.5</v>
      </c>
      <c r="E131" s="7">
        <f t="shared" si="3"/>
        <v>7.6190476190476115</v>
      </c>
      <c r="F131" s="9">
        <f t="shared" si="4"/>
        <v>1.8809523809523885</v>
      </c>
      <c r="G131" s="9">
        <f t="shared" si="5"/>
        <v>1.2689523809523884</v>
      </c>
      <c r="I131" s="5">
        <v>29738</v>
      </c>
      <c r="J131" s="3">
        <v>3.9545454545454541</v>
      </c>
      <c r="K131" s="3">
        <v>3.4135454545454538</v>
      </c>
    </row>
    <row r="132" spans="1:11" x14ac:dyDescent="0.4">
      <c r="A132" s="1">
        <v>29403</v>
      </c>
      <c r="B132">
        <v>9.5</v>
      </c>
      <c r="C132">
        <v>8.5459999999999994</v>
      </c>
      <c r="D132">
        <v>73.599999999999994</v>
      </c>
      <c r="E132" s="7">
        <f t="shared" si="3"/>
        <v>6.929347826086949</v>
      </c>
      <c r="F132" s="9">
        <f t="shared" si="4"/>
        <v>2.570652173913051</v>
      </c>
      <c r="G132" s="9">
        <f t="shared" si="5"/>
        <v>1.6166521739130504</v>
      </c>
      <c r="I132" s="5">
        <v>29768</v>
      </c>
      <c r="J132" s="3">
        <v>4.3333333333333295</v>
      </c>
      <c r="K132" s="3">
        <v>3.7923333333333291</v>
      </c>
    </row>
    <row r="133" spans="1:11" x14ac:dyDescent="0.4">
      <c r="A133" s="1">
        <v>29434</v>
      </c>
      <c r="B133">
        <v>9.5</v>
      </c>
      <c r="C133">
        <v>8.5459999999999994</v>
      </c>
      <c r="D133">
        <v>73.400000000000006</v>
      </c>
      <c r="E133" s="7">
        <f t="shared" si="3"/>
        <v>7.6294277929155427</v>
      </c>
      <c r="F133" s="9">
        <f t="shared" si="4"/>
        <v>1.8705722070844573</v>
      </c>
      <c r="G133" s="9">
        <f t="shared" si="5"/>
        <v>0.91657220708445664</v>
      </c>
      <c r="I133" s="5">
        <v>29799</v>
      </c>
      <c r="J133" s="3">
        <v>4.4477124183006609</v>
      </c>
      <c r="K133" s="3">
        <v>3.9067124183006605</v>
      </c>
    </row>
    <row r="134" spans="1:11" x14ac:dyDescent="0.4">
      <c r="A134" s="1">
        <v>29465</v>
      </c>
      <c r="B134">
        <v>9.5</v>
      </c>
      <c r="C134">
        <v>8.5459999999999994</v>
      </c>
      <c r="D134">
        <v>74.599999999999994</v>
      </c>
      <c r="E134" s="7">
        <f t="shared" si="3"/>
        <v>7.908847184986584</v>
      </c>
      <c r="F134" s="9">
        <f t="shared" si="4"/>
        <v>1.591152815013416</v>
      </c>
      <c r="G134" s="9">
        <f t="shared" si="5"/>
        <v>0.63715281501341536</v>
      </c>
      <c r="I134" s="5">
        <v>29830</v>
      </c>
      <c r="J134" s="3">
        <v>4.6340206185567006</v>
      </c>
      <c r="K134" s="3">
        <v>4.5010206185567014</v>
      </c>
    </row>
    <row r="135" spans="1:11" x14ac:dyDescent="0.4">
      <c r="A135" s="1">
        <v>29495</v>
      </c>
      <c r="B135">
        <v>9.5</v>
      </c>
      <c r="C135">
        <v>8.5459999999999994</v>
      </c>
      <c r="D135">
        <v>74.8</v>
      </c>
      <c r="E135" s="7">
        <f t="shared" si="3"/>
        <v>7.0855614973262</v>
      </c>
      <c r="F135" s="9">
        <f t="shared" si="4"/>
        <v>2.4144385026738</v>
      </c>
      <c r="G135" s="9">
        <f t="shared" si="5"/>
        <v>1.4604385026737994</v>
      </c>
      <c r="I135" s="5">
        <v>29860</v>
      </c>
      <c r="J135" s="3">
        <v>4.5205391527599375</v>
      </c>
      <c r="K135" s="3">
        <v>4.3875391527599383</v>
      </c>
    </row>
    <row r="136" spans="1:11" x14ac:dyDescent="0.4">
      <c r="A136" s="1">
        <v>29526</v>
      </c>
      <c r="B136">
        <v>9.4</v>
      </c>
      <c r="C136">
        <v>8.5459999999999994</v>
      </c>
      <c r="D136">
        <v>74.900000000000006</v>
      </c>
      <c r="E136" s="7">
        <f t="shared" si="3"/>
        <v>7.6101468624833135</v>
      </c>
      <c r="F136" s="9">
        <f t="shared" si="4"/>
        <v>1.7898531375166868</v>
      </c>
      <c r="G136" s="9">
        <f t="shared" si="5"/>
        <v>0.93585313751668586</v>
      </c>
      <c r="I136" s="5">
        <v>29891</v>
      </c>
      <c r="J136" s="3">
        <v>5.1724935732647932</v>
      </c>
      <c r="K136" s="3">
        <v>4.6394935732647937</v>
      </c>
    </row>
    <row r="137" spans="1:11" x14ac:dyDescent="0.4">
      <c r="A137" s="1">
        <v>29556</v>
      </c>
      <c r="B137">
        <v>8.8000000000000007</v>
      </c>
      <c r="C137">
        <v>8.2270000000000003</v>
      </c>
      <c r="D137">
        <v>74.7</v>
      </c>
      <c r="E137" s="7">
        <f t="shared" si="3"/>
        <v>6.6934404283801872</v>
      </c>
      <c r="F137" s="9">
        <f t="shared" si="4"/>
        <v>2.1065595716198136</v>
      </c>
      <c r="G137" s="9">
        <f t="shared" si="5"/>
        <v>1.5335595716198132</v>
      </c>
      <c r="I137" s="5">
        <v>29921</v>
      </c>
      <c r="J137" s="3">
        <v>4.7921694480102666</v>
      </c>
      <c r="K137" s="3">
        <v>4.2591694480102671</v>
      </c>
    </row>
    <row r="138" spans="1:11" x14ac:dyDescent="0.4">
      <c r="A138" s="1">
        <v>29587</v>
      </c>
      <c r="B138">
        <v>8.8000000000000007</v>
      </c>
      <c r="C138">
        <v>8.2270000000000003</v>
      </c>
      <c r="D138">
        <v>75.5</v>
      </c>
      <c r="E138" s="7">
        <f t="shared" si="3"/>
        <v>6.8874172185430496</v>
      </c>
      <c r="F138" s="9">
        <f t="shared" si="4"/>
        <v>1.9125827814569512</v>
      </c>
      <c r="G138" s="9">
        <f t="shared" si="5"/>
        <v>1.3395827814569508</v>
      </c>
      <c r="I138" s="5">
        <v>29952</v>
      </c>
      <c r="J138" s="3">
        <v>5.5191270860076944</v>
      </c>
      <c r="K138" s="3">
        <v>4.9341270860076953</v>
      </c>
    </row>
    <row r="139" spans="1:11" x14ac:dyDescent="0.4">
      <c r="A139" s="1">
        <v>29618</v>
      </c>
      <c r="B139">
        <v>8.8000000000000007</v>
      </c>
      <c r="C139">
        <v>8.2270000000000003</v>
      </c>
      <c r="D139">
        <v>75.400000000000006</v>
      </c>
      <c r="E139" s="7">
        <f t="shared" si="3"/>
        <v>5.9681697612732094</v>
      </c>
      <c r="F139" s="9">
        <f t="shared" si="4"/>
        <v>2.8318302387267913</v>
      </c>
      <c r="G139" s="9">
        <f t="shared" si="5"/>
        <v>2.2588302387267909</v>
      </c>
      <c r="I139" s="5">
        <v>29983</v>
      </c>
      <c r="J139" s="3">
        <v>5.5151670951156913</v>
      </c>
      <c r="K139" s="3">
        <v>4.9301670951156922</v>
      </c>
    </row>
    <row r="140" spans="1:11" x14ac:dyDescent="0.4">
      <c r="A140" s="1">
        <v>29646</v>
      </c>
      <c r="B140">
        <v>8.8000000000000007</v>
      </c>
      <c r="C140">
        <v>8.2270000000000003</v>
      </c>
      <c r="D140">
        <v>75.599999999999994</v>
      </c>
      <c r="E140" s="7">
        <f t="shared" si="3"/>
        <v>5.6878306878306848</v>
      </c>
      <c r="F140" s="9">
        <f t="shared" si="4"/>
        <v>3.1121693121693159</v>
      </c>
      <c r="G140" s="9">
        <f t="shared" si="5"/>
        <v>2.5391693121693155</v>
      </c>
      <c r="I140" s="5">
        <v>30011</v>
      </c>
      <c r="J140" s="3">
        <v>5.6474967907573665</v>
      </c>
      <c r="K140" s="3">
        <v>5.0624967907573675</v>
      </c>
    </row>
    <row r="141" spans="1:11" x14ac:dyDescent="0.4">
      <c r="A141" s="1">
        <v>29677</v>
      </c>
      <c r="B141">
        <v>8.8000000000000007</v>
      </c>
      <c r="C141">
        <v>8.2270000000000003</v>
      </c>
      <c r="D141">
        <v>76.2</v>
      </c>
      <c r="E141" s="7">
        <f t="shared" si="3"/>
        <v>4.7244094488189088</v>
      </c>
      <c r="F141" s="9">
        <f t="shared" si="4"/>
        <v>4.0755905511810919</v>
      </c>
      <c r="G141" s="9">
        <f t="shared" si="5"/>
        <v>3.5025905511810915</v>
      </c>
      <c r="I141" s="5">
        <v>30042</v>
      </c>
      <c r="J141" s="3">
        <v>5.4700636942675196</v>
      </c>
      <c r="K141" s="3">
        <v>4.8810636942675192</v>
      </c>
    </row>
    <row r="142" spans="1:11" x14ac:dyDescent="0.4">
      <c r="A142" s="1">
        <v>29707</v>
      </c>
      <c r="B142">
        <v>8.5</v>
      </c>
      <c r="C142">
        <v>7.8680000000000003</v>
      </c>
      <c r="D142">
        <v>76.900000000000006</v>
      </c>
      <c r="E142" s="7">
        <f t="shared" si="3"/>
        <v>4.8114434330299121</v>
      </c>
      <c r="F142" s="9">
        <f t="shared" si="4"/>
        <v>3.6885565669700879</v>
      </c>
      <c r="G142" s="9">
        <f t="shared" si="5"/>
        <v>3.0565565669700883</v>
      </c>
      <c r="I142" s="5">
        <v>30072</v>
      </c>
      <c r="J142" s="3">
        <v>5.9888324873096561</v>
      </c>
      <c r="K142" s="3">
        <v>5.3998324873096557</v>
      </c>
    </row>
    <row r="143" spans="1:11" x14ac:dyDescent="0.4">
      <c r="A143" s="1">
        <v>29738</v>
      </c>
      <c r="B143">
        <v>8.5</v>
      </c>
      <c r="C143">
        <v>7.9589999999999996</v>
      </c>
      <c r="D143">
        <v>77</v>
      </c>
      <c r="E143" s="7">
        <f t="shared" si="3"/>
        <v>4.5454545454545459</v>
      </c>
      <c r="F143" s="9">
        <f t="shared" si="4"/>
        <v>3.9545454545454541</v>
      </c>
      <c r="G143" s="9">
        <f t="shared" si="5"/>
        <v>3.4135454545454538</v>
      </c>
      <c r="I143" s="5">
        <v>30103</v>
      </c>
      <c r="J143" s="3">
        <v>6.115736040609141</v>
      </c>
      <c r="K143" s="3">
        <v>5.5267360406091406</v>
      </c>
    </row>
    <row r="144" spans="1:11" x14ac:dyDescent="0.4">
      <c r="A144" s="1">
        <v>29768</v>
      </c>
      <c r="B144">
        <v>8.5</v>
      </c>
      <c r="C144">
        <v>7.9589999999999996</v>
      </c>
      <c r="D144">
        <v>76.8</v>
      </c>
      <c r="E144" s="7">
        <f t="shared" si="3"/>
        <v>4.1666666666666705</v>
      </c>
      <c r="F144" s="9">
        <f t="shared" si="4"/>
        <v>4.3333333333333295</v>
      </c>
      <c r="G144" s="9">
        <f t="shared" si="5"/>
        <v>3.7923333333333291</v>
      </c>
      <c r="I144" s="5">
        <v>30133</v>
      </c>
      <c r="J144" s="3">
        <v>6.4842911877394638</v>
      </c>
      <c r="K144" s="3">
        <v>5.8952911877394634</v>
      </c>
    </row>
    <row r="145" spans="1:11" x14ac:dyDescent="0.4">
      <c r="A145" s="1">
        <v>29799</v>
      </c>
      <c r="B145">
        <v>8.5</v>
      </c>
      <c r="C145">
        <v>7.9589999999999996</v>
      </c>
      <c r="D145">
        <v>76.5</v>
      </c>
      <c r="E145" s="7">
        <f t="shared" si="3"/>
        <v>4.0522875816993391</v>
      </c>
      <c r="F145" s="9">
        <f t="shared" si="4"/>
        <v>4.4477124183006609</v>
      </c>
      <c r="G145" s="9">
        <f t="shared" si="5"/>
        <v>3.9067124183006605</v>
      </c>
      <c r="I145" s="5">
        <v>30164</v>
      </c>
      <c r="J145" s="3">
        <v>5.3581749049429597</v>
      </c>
      <c r="K145" s="3">
        <v>5.2321749049429584</v>
      </c>
    </row>
    <row r="146" spans="1:11" x14ac:dyDescent="0.4">
      <c r="A146" s="1">
        <v>29830</v>
      </c>
      <c r="B146">
        <v>8.5</v>
      </c>
      <c r="C146">
        <v>8.3670000000000009</v>
      </c>
      <c r="D146">
        <v>77.599999999999994</v>
      </c>
      <c r="E146" s="7">
        <f t="shared" si="3"/>
        <v>3.8659793814432994</v>
      </c>
      <c r="F146" s="9">
        <f t="shared" si="4"/>
        <v>4.6340206185567006</v>
      </c>
      <c r="G146" s="9">
        <f t="shared" si="5"/>
        <v>4.5010206185567014</v>
      </c>
      <c r="I146" s="5">
        <v>30195</v>
      </c>
      <c r="J146" s="3">
        <v>5.7789013732833965</v>
      </c>
      <c r="K146" s="3">
        <v>5.1529013732833953</v>
      </c>
    </row>
    <row r="147" spans="1:11" x14ac:dyDescent="0.4">
      <c r="A147" s="1">
        <v>29860</v>
      </c>
      <c r="B147">
        <v>8.5</v>
      </c>
      <c r="C147">
        <v>8.3670000000000009</v>
      </c>
      <c r="D147">
        <v>77.900000000000006</v>
      </c>
      <c r="E147" s="7">
        <f t="shared" ref="E147:E210" si="6">100*(D147-D135)/D147</f>
        <v>3.9794608472400621</v>
      </c>
      <c r="F147" s="9">
        <f t="shared" ref="F147:F210" si="7">B147-$E147</f>
        <v>4.5205391527599375</v>
      </c>
      <c r="G147" s="9">
        <f t="shared" ref="G147:G210" si="8">C147-$E147</f>
        <v>4.3875391527599383</v>
      </c>
      <c r="I147" s="5">
        <v>30225</v>
      </c>
      <c r="J147" s="3">
        <v>5.9112079701120912</v>
      </c>
      <c r="K147" s="3">
        <v>5.28520797011209</v>
      </c>
    </row>
    <row r="148" spans="1:11" x14ac:dyDescent="0.4">
      <c r="A148" s="1">
        <v>29891</v>
      </c>
      <c r="B148">
        <v>8.9</v>
      </c>
      <c r="C148">
        <v>8.3670000000000009</v>
      </c>
      <c r="D148">
        <v>77.8</v>
      </c>
      <c r="E148" s="7">
        <f t="shared" si="6"/>
        <v>3.7275064267352076</v>
      </c>
      <c r="F148" s="9">
        <f t="shared" si="7"/>
        <v>5.1724935732647932</v>
      </c>
      <c r="G148" s="9">
        <f t="shared" si="8"/>
        <v>4.6394935732647937</v>
      </c>
      <c r="I148" s="5">
        <v>30256</v>
      </c>
      <c r="J148" s="3">
        <v>6.6386934673366866</v>
      </c>
      <c r="K148" s="3">
        <v>6.0126934673366854</v>
      </c>
    </row>
    <row r="149" spans="1:11" x14ac:dyDescent="0.4">
      <c r="A149" s="1">
        <v>29921</v>
      </c>
      <c r="B149">
        <v>8.9</v>
      </c>
      <c r="C149">
        <v>8.3670000000000009</v>
      </c>
      <c r="D149">
        <v>77.900000000000006</v>
      </c>
      <c r="E149" s="7">
        <f t="shared" si="6"/>
        <v>4.1078305519897338</v>
      </c>
      <c r="F149" s="9">
        <f t="shared" si="7"/>
        <v>4.7921694480102666</v>
      </c>
      <c r="G149" s="9">
        <f t="shared" si="8"/>
        <v>4.2591694480102671</v>
      </c>
      <c r="I149" s="5">
        <v>30286</v>
      </c>
      <c r="J149" s="3">
        <v>6.8874213836478066</v>
      </c>
      <c r="K149" s="3">
        <v>5.9564213836478057</v>
      </c>
    </row>
    <row r="150" spans="1:11" x14ac:dyDescent="0.4">
      <c r="A150" s="1">
        <v>29952</v>
      </c>
      <c r="B150">
        <v>8.6</v>
      </c>
      <c r="C150">
        <v>8.0150000000000006</v>
      </c>
      <c r="D150">
        <v>77.900000000000006</v>
      </c>
      <c r="E150" s="7">
        <f t="shared" si="6"/>
        <v>3.0808729139923048</v>
      </c>
      <c r="F150" s="9">
        <f t="shared" si="7"/>
        <v>5.5191270860076944</v>
      </c>
      <c r="G150" s="9">
        <f t="shared" si="8"/>
        <v>4.9341270860076953</v>
      </c>
      <c r="I150" s="5">
        <v>30317</v>
      </c>
      <c r="J150" s="3">
        <v>6.4643216080402146</v>
      </c>
      <c r="K150" s="3">
        <v>5.630321608040215</v>
      </c>
    </row>
    <row r="151" spans="1:11" x14ac:dyDescent="0.4">
      <c r="A151" s="1">
        <v>29983</v>
      </c>
      <c r="B151">
        <v>8.6</v>
      </c>
      <c r="C151">
        <v>8.0150000000000006</v>
      </c>
      <c r="D151">
        <v>77.8</v>
      </c>
      <c r="E151" s="7">
        <f t="shared" si="6"/>
        <v>3.0848329048843079</v>
      </c>
      <c r="F151" s="9">
        <f t="shared" si="7"/>
        <v>5.5151670951156913</v>
      </c>
      <c r="G151" s="9">
        <f t="shared" si="8"/>
        <v>4.9301670951156922</v>
      </c>
      <c r="I151" s="5">
        <v>30348</v>
      </c>
      <c r="J151" s="3">
        <v>6.5084489281210596</v>
      </c>
      <c r="K151" s="3">
        <v>5.8744489281210592</v>
      </c>
    </row>
    <row r="152" spans="1:11" x14ac:dyDescent="0.4">
      <c r="A152" s="1">
        <v>30011</v>
      </c>
      <c r="B152">
        <v>8.6</v>
      </c>
      <c r="C152">
        <v>8.0150000000000006</v>
      </c>
      <c r="D152">
        <v>77.900000000000006</v>
      </c>
      <c r="E152" s="7">
        <f t="shared" si="6"/>
        <v>2.9525032092426331</v>
      </c>
      <c r="F152" s="9">
        <f t="shared" si="7"/>
        <v>5.6474967907573665</v>
      </c>
      <c r="G152" s="9">
        <f t="shared" si="8"/>
        <v>5.0624967907573675</v>
      </c>
      <c r="I152" s="5">
        <v>30376</v>
      </c>
      <c r="J152" s="3">
        <v>6.1415307402760391</v>
      </c>
      <c r="K152" s="3">
        <v>5.5985307402760389</v>
      </c>
    </row>
    <row r="153" spans="1:11" x14ac:dyDescent="0.4">
      <c r="A153" s="1">
        <v>30042</v>
      </c>
      <c r="B153">
        <v>8.4</v>
      </c>
      <c r="C153">
        <v>7.8109999999999999</v>
      </c>
      <c r="D153">
        <v>78.5</v>
      </c>
      <c r="E153" s="7">
        <f t="shared" si="6"/>
        <v>2.9299363057324803</v>
      </c>
      <c r="F153" s="9">
        <f t="shared" si="7"/>
        <v>5.4700636942675196</v>
      </c>
      <c r="G153" s="9">
        <f t="shared" si="8"/>
        <v>4.8810636942675192</v>
      </c>
      <c r="I153" s="5">
        <v>30407</v>
      </c>
      <c r="J153" s="3">
        <v>6.4024968789013803</v>
      </c>
      <c r="K153" s="3">
        <v>5.8594968789013802</v>
      </c>
    </row>
    <row r="154" spans="1:11" x14ac:dyDescent="0.4">
      <c r="A154" s="1">
        <v>30072</v>
      </c>
      <c r="B154">
        <v>8.4</v>
      </c>
      <c r="C154">
        <v>7.8109999999999999</v>
      </c>
      <c r="D154">
        <v>78.8</v>
      </c>
      <c r="E154" s="7">
        <f t="shared" si="6"/>
        <v>2.4111675126903447</v>
      </c>
      <c r="F154" s="9">
        <f t="shared" si="7"/>
        <v>5.9888324873096561</v>
      </c>
      <c r="G154" s="9">
        <f t="shared" si="8"/>
        <v>5.3998324873096557</v>
      </c>
      <c r="I154" s="5">
        <v>30437</v>
      </c>
      <c r="J154" s="3">
        <v>5.804202719406665</v>
      </c>
      <c r="K154" s="3">
        <v>5.2612027194066648</v>
      </c>
    </row>
    <row r="155" spans="1:11" x14ac:dyDescent="0.4">
      <c r="A155" s="1">
        <v>30103</v>
      </c>
      <c r="B155">
        <v>8.4</v>
      </c>
      <c r="C155">
        <v>7.8109999999999999</v>
      </c>
      <c r="D155">
        <v>78.8</v>
      </c>
      <c r="E155" s="7">
        <f t="shared" si="6"/>
        <v>2.2842639593908594</v>
      </c>
      <c r="F155" s="9">
        <f t="shared" si="7"/>
        <v>6.115736040609141</v>
      </c>
      <c r="G155" s="9">
        <f t="shared" si="8"/>
        <v>5.5267360406091406</v>
      </c>
      <c r="I155" s="5">
        <v>30468</v>
      </c>
      <c r="J155" s="3">
        <v>6.4099502487562088</v>
      </c>
      <c r="K155" s="3">
        <v>5.8669502487562086</v>
      </c>
    </row>
    <row r="156" spans="1:11" x14ac:dyDescent="0.4">
      <c r="A156" s="1">
        <v>30133</v>
      </c>
      <c r="B156">
        <v>8.4</v>
      </c>
      <c r="C156">
        <v>7.8109999999999999</v>
      </c>
      <c r="D156">
        <v>78.3</v>
      </c>
      <c r="E156" s="7">
        <f t="shared" si="6"/>
        <v>1.9157088122605366</v>
      </c>
      <c r="F156" s="9">
        <f t="shared" si="7"/>
        <v>6.4842911877394638</v>
      </c>
      <c r="G156" s="9">
        <f t="shared" si="8"/>
        <v>5.8952911877394634</v>
      </c>
      <c r="I156" s="5">
        <v>30498</v>
      </c>
      <c r="J156" s="3">
        <v>6.1528089887640487</v>
      </c>
      <c r="K156" s="3">
        <v>5.6098089887640485</v>
      </c>
    </row>
    <row r="157" spans="1:11" x14ac:dyDescent="0.4">
      <c r="A157" s="1">
        <v>30164</v>
      </c>
      <c r="B157">
        <v>8.4</v>
      </c>
      <c r="C157">
        <v>8.2739999999999991</v>
      </c>
      <c r="D157">
        <v>78.900000000000006</v>
      </c>
      <c r="E157" s="7">
        <f t="shared" si="6"/>
        <v>3.0418250950570411</v>
      </c>
      <c r="F157" s="9">
        <f t="shared" si="7"/>
        <v>5.3581749049429597</v>
      </c>
      <c r="G157" s="9">
        <f t="shared" si="8"/>
        <v>5.2321749049429584</v>
      </c>
      <c r="I157" s="5">
        <v>30529</v>
      </c>
      <c r="J157" s="3">
        <v>7.148435544430539</v>
      </c>
      <c r="K157" s="3">
        <v>6.6054355444305379</v>
      </c>
    </row>
    <row r="158" spans="1:11" x14ac:dyDescent="0.4">
      <c r="A158" s="1">
        <v>30195</v>
      </c>
      <c r="B158">
        <v>8.9</v>
      </c>
      <c r="C158">
        <v>8.2739999999999991</v>
      </c>
      <c r="D158">
        <v>80.099999999999994</v>
      </c>
      <c r="E158" s="7">
        <f t="shared" si="6"/>
        <v>3.1210986267166043</v>
      </c>
      <c r="F158" s="9">
        <f t="shared" si="7"/>
        <v>5.7789013732833965</v>
      </c>
      <c r="G158" s="9">
        <f t="shared" si="8"/>
        <v>5.1529013732833953</v>
      </c>
      <c r="I158" s="5">
        <v>30560</v>
      </c>
      <c r="J158" s="3">
        <v>7.5336633663366301</v>
      </c>
      <c r="K158" s="3">
        <v>7.1276633663366296</v>
      </c>
    </row>
    <row r="159" spans="1:11" x14ac:dyDescent="0.4">
      <c r="A159" s="1">
        <v>30225</v>
      </c>
      <c r="B159">
        <v>8.9</v>
      </c>
      <c r="C159">
        <v>8.2739999999999991</v>
      </c>
      <c r="D159">
        <v>80.3</v>
      </c>
      <c r="E159" s="7">
        <f t="shared" si="6"/>
        <v>2.9887920298879096</v>
      </c>
      <c r="F159" s="9">
        <f t="shared" si="7"/>
        <v>5.9112079701120912</v>
      </c>
      <c r="G159" s="9">
        <f t="shared" si="8"/>
        <v>5.28520797011209</v>
      </c>
      <c r="I159" s="5">
        <v>30590</v>
      </c>
      <c r="J159" s="3">
        <v>6.9276073619631866</v>
      </c>
      <c r="K159" s="3">
        <v>6.4296073619631873</v>
      </c>
    </row>
    <row r="160" spans="1:11" x14ac:dyDescent="0.4">
      <c r="A160" s="1">
        <v>30256</v>
      </c>
      <c r="B160">
        <v>8.9</v>
      </c>
      <c r="C160">
        <v>8.2739999999999991</v>
      </c>
      <c r="D160">
        <v>79.599999999999994</v>
      </c>
      <c r="E160" s="7">
        <f t="shared" si="6"/>
        <v>2.2613065326633133</v>
      </c>
      <c r="F160" s="9">
        <f t="shared" si="7"/>
        <v>6.6386934673366866</v>
      </c>
      <c r="G160" s="9">
        <f t="shared" si="8"/>
        <v>6.0126934673366854</v>
      </c>
      <c r="I160" s="5">
        <v>30621</v>
      </c>
      <c r="J160" s="3">
        <v>6.3504315659679396</v>
      </c>
      <c r="K160" s="3">
        <v>5.8484315659679407</v>
      </c>
    </row>
    <row r="161" spans="1:11" x14ac:dyDescent="0.4">
      <c r="A161" s="1">
        <v>30286</v>
      </c>
      <c r="B161">
        <v>8.9</v>
      </c>
      <c r="C161">
        <v>7.9690000000000003</v>
      </c>
      <c r="D161">
        <v>79.5</v>
      </c>
      <c r="E161" s="7">
        <f t="shared" si="6"/>
        <v>2.0125786163521941</v>
      </c>
      <c r="F161" s="9">
        <f t="shared" si="7"/>
        <v>6.8874213836478066</v>
      </c>
      <c r="G161" s="9">
        <f t="shared" si="8"/>
        <v>5.9564213836478057</v>
      </c>
      <c r="I161" s="5">
        <v>30651</v>
      </c>
      <c r="J161" s="3">
        <v>6.5910891089108938</v>
      </c>
      <c r="K161" s="3">
        <v>6.0890891089108949</v>
      </c>
    </row>
    <row r="162" spans="1:11" x14ac:dyDescent="0.4">
      <c r="A162" s="1">
        <v>30317</v>
      </c>
      <c r="B162">
        <v>8.6</v>
      </c>
      <c r="C162">
        <v>7.766</v>
      </c>
      <c r="D162">
        <v>79.599999999999994</v>
      </c>
      <c r="E162" s="7">
        <f t="shared" si="6"/>
        <v>2.135678391959785</v>
      </c>
      <c r="F162" s="9">
        <f t="shared" si="7"/>
        <v>6.4643216080402146</v>
      </c>
      <c r="G162" s="9">
        <f t="shared" si="8"/>
        <v>5.630321608040215</v>
      </c>
      <c r="I162" s="5">
        <v>30682</v>
      </c>
      <c r="J162" s="3">
        <v>6.3504315659679396</v>
      </c>
      <c r="K162" s="3">
        <v>5.7134315659679409</v>
      </c>
    </row>
    <row r="163" spans="1:11" x14ac:dyDescent="0.4">
      <c r="A163" s="1">
        <v>30348</v>
      </c>
      <c r="B163">
        <v>8.4</v>
      </c>
      <c r="C163">
        <v>7.766</v>
      </c>
      <c r="D163">
        <v>79.3</v>
      </c>
      <c r="E163" s="7">
        <f t="shared" si="6"/>
        <v>1.8915510718789408</v>
      </c>
      <c r="F163" s="9">
        <f t="shared" si="7"/>
        <v>6.5084489281210596</v>
      </c>
      <c r="G163" s="9">
        <f t="shared" si="8"/>
        <v>5.8744489281210592</v>
      </c>
      <c r="I163" s="5">
        <v>30713</v>
      </c>
      <c r="J163" s="3">
        <v>5.3813725490196109</v>
      </c>
      <c r="K163" s="3">
        <v>4.7443725490196105</v>
      </c>
    </row>
    <row r="164" spans="1:11" x14ac:dyDescent="0.4">
      <c r="A164" s="1">
        <v>30376</v>
      </c>
      <c r="B164">
        <v>8.4</v>
      </c>
      <c r="C164">
        <v>7.8570000000000002</v>
      </c>
      <c r="D164">
        <v>79.7</v>
      </c>
      <c r="E164" s="7">
        <f t="shared" si="6"/>
        <v>2.2584692597239613</v>
      </c>
      <c r="F164" s="9">
        <f t="shared" si="7"/>
        <v>6.1415307402760391</v>
      </c>
      <c r="G164" s="9">
        <f t="shared" si="8"/>
        <v>5.5985307402760389</v>
      </c>
      <c r="I164" s="5">
        <v>30742</v>
      </c>
      <c r="J164" s="3">
        <v>5.7520195838433281</v>
      </c>
      <c r="K164" s="3">
        <v>5.026019583843329</v>
      </c>
    </row>
    <row r="165" spans="1:11" x14ac:dyDescent="0.4">
      <c r="A165" s="1">
        <v>30407</v>
      </c>
      <c r="B165">
        <v>8.4</v>
      </c>
      <c r="C165">
        <v>7.8570000000000002</v>
      </c>
      <c r="D165">
        <v>80.099999999999994</v>
      </c>
      <c r="E165" s="7">
        <f t="shared" si="6"/>
        <v>1.9975031210986198</v>
      </c>
      <c r="F165" s="9">
        <f t="shared" si="7"/>
        <v>6.4024968789013803</v>
      </c>
      <c r="G165" s="9">
        <f t="shared" si="8"/>
        <v>5.8594968789013802</v>
      </c>
      <c r="I165" s="5">
        <v>30773</v>
      </c>
      <c r="J165" s="3">
        <v>5.702197802197789</v>
      </c>
      <c r="K165" s="3">
        <v>5.1481978021977888</v>
      </c>
    </row>
    <row r="166" spans="1:11" x14ac:dyDescent="0.4">
      <c r="A166" s="1">
        <v>30437</v>
      </c>
      <c r="B166">
        <v>8.4</v>
      </c>
      <c r="C166">
        <v>7.8570000000000002</v>
      </c>
      <c r="D166">
        <v>80.900000000000006</v>
      </c>
      <c r="E166" s="7">
        <f t="shared" si="6"/>
        <v>2.5957972805933354</v>
      </c>
      <c r="F166" s="9">
        <f t="shared" si="7"/>
        <v>5.804202719406665</v>
      </c>
      <c r="G166" s="9">
        <f t="shared" si="8"/>
        <v>5.2612027194066648</v>
      </c>
      <c r="I166" s="5">
        <v>30803</v>
      </c>
      <c r="J166" s="3">
        <v>5.960606060606068</v>
      </c>
      <c r="K166" s="3">
        <v>5.4066060606060677</v>
      </c>
    </row>
    <row r="167" spans="1:11" x14ac:dyDescent="0.4">
      <c r="A167" s="1">
        <v>30468</v>
      </c>
      <c r="B167">
        <v>8.4</v>
      </c>
      <c r="C167">
        <v>7.8570000000000002</v>
      </c>
      <c r="D167">
        <v>80.400000000000006</v>
      </c>
      <c r="E167" s="7">
        <f t="shared" si="6"/>
        <v>1.9900497512437916</v>
      </c>
      <c r="F167" s="9">
        <f t="shared" si="7"/>
        <v>6.4099502487562088</v>
      </c>
      <c r="G167" s="9">
        <f t="shared" si="8"/>
        <v>5.8669502487562086</v>
      </c>
      <c r="I167" s="5">
        <v>30834</v>
      </c>
      <c r="J167" s="3">
        <v>6.0684981684981691</v>
      </c>
      <c r="K167" s="3">
        <v>5.5144981684981689</v>
      </c>
    </row>
    <row r="168" spans="1:11" x14ac:dyDescent="0.4">
      <c r="A168" s="1">
        <v>30498</v>
      </c>
      <c r="B168">
        <v>8.4</v>
      </c>
      <c r="C168">
        <v>7.8570000000000002</v>
      </c>
      <c r="D168">
        <v>80.099999999999994</v>
      </c>
      <c r="E168" s="7">
        <f t="shared" si="6"/>
        <v>2.2471910112359517</v>
      </c>
      <c r="F168" s="9">
        <f t="shared" si="7"/>
        <v>6.1528089887640487</v>
      </c>
      <c r="G168" s="9">
        <f t="shared" si="8"/>
        <v>5.6098089887640485</v>
      </c>
      <c r="I168" s="5">
        <v>30864</v>
      </c>
      <c r="J168" s="3">
        <v>5.4639464068209502</v>
      </c>
      <c r="K168" s="3">
        <v>4.90994640682095</v>
      </c>
    </row>
    <row r="169" spans="1:11" x14ac:dyDescent="0.4">
      <c r="A169" s="1">
        <v>30529</v>
      </c>
      <c r="B169">
        <v>8.4</v>
      </c>
      <c r="C169">
        <v>7.8570000000000002</v>
      </c>
      <c r="D169">
        <v>79.900000000000006</v>
      </c>
      <c r="E169" s="7">
        <f t="shared" si="6"/>
        <v>1.2515644555694618</v>
      </c>
      <c r="F169" s="9">
        <f t="shared" si="7"/>
        <v>7.148435544430539</v>
      </c>
      <c r="G169" s="9">
        <f t="shared" si="8"/>
        <v>6.6054355444305379</v>
      </c>
      <c r="I169" s="5">
        <v>30895</v>
      </c>
      <c r="J169" s="3">
        <v>6.057248157248158</v>
      </c>
      <c r="K169" s="3">
        <v>5.8552481572481581</v>
      </c>
    </row>
    <row r="170" spans="1:11" x14ac:dyDescent="0.4">
      <c r="A170" s="1">
        <v>30560</v>
      </c>
      <c r="B170">
        <v>8.4</v>
      </c>
      <c r="C170">
        <v>7.9939999999999998</v>
      </c>
      <c r="D170">
        <v>80.8</v>
      </c>
      <c r="E170" s="7">
        <f t="shared" si="6"/>
        <v>0.86633663366336988</v>
      </c>
      <c r="F170" s="9">
        <f t="shared" si="7"/>
        <v>7.5336633663366301</v>
      </c>
      <c r="G170" s="9">
        <f t="shared" si="8"/>
        <v>7.1276633663366296</v>
      </c>
      <c r="I170" s="5">
        <v>30926</v>
      </c>
      <c r="J170" s="3">
        <v>5.6025392986698845</v>
      </c>
      <c r="K170" s="3">
        <v>5.2405392986698844</v>
      </c>
    </row>
    <row r="171" spans="1:11" x14ac:dyDescent="0.4">
      <c r="A171" s="1">
        <v>30590</v>
      </c>
      <c r="B171">
        <v>8.4</v>
      </c>
      <c r="C171">
        <v>7.9020000000000001</v>
      </c>
      <c r="D171">
        <v>81.5</v>
      </c>
      <c r="E171" s="7">
        <f t="shared" si="6"/>
        <v>1.4723926380368133</v>
      </c>
      <c r="F171" s="9">
        <f t="shared" si="7"/>
        <v>6.9276073619631866</v>
      </c>
      <c r="G171" s="9">
        <f t="shared" si="8"/>
        <v>6.4296073619631873</v>
      </c>
      <c r="I171" s="5">
        <v>30956</v>
      </c>
      <c r="J171" s="3">
        <v>5.8567307692307669</v>
      </c>
      <c r="K171" s="3">
        <v>5.4047307692307669</v>
      </c>
    </row>
    <row r="172" spans="1:11" x14ac:dyDescent="0.4">
      <c r="A172" s="1">
        <v>30621</v>
      </c>
      <c r="B172">
        <v>8.1999999999999993</v>
      </c>
      <c r="C172">
        <v>7.6980000000000004</v>
      </c>
      <c r="D172">
        <v>81.099999999999994</v>
      </c>
      <c r="E172" s="7">
        <f t="shared" si="6"/>
        <v>1.8495684340320593</v>
      </c>
      <c r="F172" s="9">
        <f t="shared" si="7"/>
        <v>6.3504315659679396</v>
      </c>
      <c r="G172" s="9">
        <f t="shared" si="8"/>
        <v>5.8484315659679407</v>
      </c>
      <c r="I172" s="5">
        <v>30987</v>
      </c>
      <c r="J172" s="3">
        <v>5.5468599033816393</v>
      </c>
      <c r="K172" s="3">
        <v>5.0018599033816393</v>
      </c>
    </row>
    <row r="173" spans="1:11" x14ac:dyDescent="0.4">
      <c r="A173" s="1">
        <v>30651</v>
      </c>
      <c r="B173">
        <v>8.1999999999999993</v>
      </c>
      <c r="C173">
        <v>7.6980000000000004</v>
      </c>
      <c r="D173">
        <v>80.8</v>
      </c>
      <c r="E173" s="7">
        <f t="shared" si="6"/>
        <v>1.6089108910891055</v>
      </c>
      <c r="F173" s="9">
        <f t="shared" si="7"/>
        <v>6.5910891089108938</v>
      </c>
      <c r="G173" s="9">
        <f t="shared" si="8"/>
        <v>6.0890891089108949</v>
      </c>
      <c r="I173" s="5">
        <v>31017</v>
      </c>
      <c r="J173" s="3">
        <v>4.9493975903614427</v>
      </c>
      <c r="K173" s="3">
        <v>4.3183975903614424</v>
      </c>
    </row>
    <row r="174" spans="1:11" x14ac:dyDescent="0.4">
      <c r="A174" s="1">
        <v>30682</v>
      </c>
      <c r="B174">
        <v>8.1999999999999993</v>
      </c>
      <c r="C174">
        <v>7.5629999999999997</v>
      </c>
      <c r="D174">
        <v>81.099999999999994</v>
      </c>
      <c r="E174" s="7">
        <f t="shared" si="6"/>
        <v>1.8495684340320593</v>
      </c>
      <c r="F174" s="9">
        <f t="shared" si="7"/>
        <v>6.3504315659679396</v>
      </c>
      <c r="G174" s="9">
        <f t="shared" si="8"/>
        <v>5.7134315659679409</v>
      </c>
      <c r="I174" s="5">
        <v>31048</v>
      </c>
      <c r="J174" s="3">
        <v>5.0759615384615273</v>
      </c>
      <c r="K174" s="3">
        <v>4.141961538461528</v>
      </c>
    </row>
    <row r="175" spans="1:11" x14ac:dyDescent="0.4">
      <c r="A175" s="1">
        <v>30713</v>
      </c>
      <c r="B175">
        <v>8.1999999999999993</v>
      </c>
      <c r="C175">
        <v>7.5629999999999997</v>
      </c>
      <c r="D175">
        <v>81.599999999999994</v>
      </c>
      <c r="E175" s="7">
        <f t="shared" si="6"/>
        <v>2.8186274509803888</v>
      </c>
      <c r="F175" s="9">
        <f t="shared" si="7"/>
        <v>5.3813725490196109</v>
      </c>
      <c r="G175" s="9">
        <f t="shared" si="8"/>
        <v>4.7443725490196105</v>
      </c>
      <c r="I175" s="5">
        <v>31079</v>
      </c>
      <c r="J175" s="3">
        <v>5.8318455971049321</v>
      </c>
      <c r="K175" s="3">
        <v>5.0978455971049321</v>
      </c>
    </row>
    <row r="176" spans="1:11" x14ac:dyDescent="0.4">
      <c r="A176" s="1">
        <v>30742</v>
      </c>
      <c r="B176">
        <v>8.1999999999999993</v>
      </c>
      <c r="C176">
        <v>7.4740000000000002</v>
      </c>
      <c r="D176">
        <v>81.7</v>
      </c>
      <c r="E176" s="7">
        <f t="shared" si="6"/>
        <v>2.4479804161566707</v>
      </c>
      <c r="F176" s="9">
        <f t="shared" si="7"/>
        <v>5.7520195838433281</v>
      </c>
      <c r="G176" s="9">
        <f t="shared" si="8"/>
        <v>5.026019583843329</v>
      </c>
      <c r="I176" s="5">
        <v>31107</v>
      </c>
      <c r="J176" s="3">
        <v>5.5971153846153854</v>
      </c>
      <c r="K176" s="3">
        <v>5.2961153846153852</v>
      </c>
    </row>
    <row r="177" spans="1:11" x14ac:dyDescent="0.4">
      <c r="A177" s="1">
        <v>30773</v>
      </c>
      <c r="B177">
        <v>7.9</v>
      </c>
      <c r="C177">
        <v>7.3460000000000001</v>
      </c>
      <c r="D177">
        <v>81.900000000000006</v>
      </c>
      <c r="E177" s="7">
        <f t="shared" si="6"/>
        <v>2.1978021978022113</v>
      </c>
      <c r="F177" s="9">
        <f t="shared" si="7"/>
        <v>5.702197802197789</v>
      </c>
      <c r="G177" s="9">
        <f t="shared" si="8"/>
        <v>5.1481978021977888</v>
      </c>
      <c r="I177" s="5">
        <v>31138</v>
      </c>
      <c r="J177" s="3">
        <v>5.4326968973747114</v>
      </c>
      <c r="K177" s="3">
        <v>4.6586968973747123</v>
      </c>
    </row>
    <row r="178" spans="1:11" x14ac:dyDescent="0.4">
      <c r="A178" s="1">
        <v>30803</v>
      </c>
      <c r="B178">
        <v>7.9</v>
      </c>
      <c r="C178">
        <v>7.3460000000000001</v>
      </c>
      <c r="D178">
        <v>82.5</v>
      </c>
      <c r="E178" s="7">
        <f t="shared" si="6"/>
        <v>1.9393939393939326</v>
      </c>
      <c r="F178" s="9">
        <f t="shared" si="7"/>
        <v>5.960606060606068</v>
      </c>
      <c r="G178" s="9">
        <f t="shared" si="8"/>
        <v>5.4066060606060677</v>
      </c>
      <c r="I178" s="5">
        <v>31168</v>
      </c>
      <c r="J178" s="3">
        <v>6.0313468414779434</v>
      </c>
      <c r="K178" s="3">
        <v>5.1733468414779429</v>
      </c>
    </row>
    <row r="179" spans="1:11" x14ac:dyDescent="0.4">
      <c r="A179" s="1">
        <v>30834</v>
      </c>
      <c r="B179">
        <v>7.9</v>
      </c>
      <c r="C179">
        <v>7.3460000000000001</v>
      </c>
      <c r="D179">
        <v>81.900000000000006</v>
      </c>
      <c r="E179" s="7">
        <f t="shared" si="6"/>
        <v>1.8315018315018314</v>
      </c>
      <c r="F179" s="9">
        <f t="shared" si="7"/>
        <v>6.0684981684981691</v>
      </c>
      <c r="G179" s="9">
        <f t="shared" si="8"/>
        <v>5.5144981684981689</v>
      </c>
      <c r="I179" s="5">
        <v>31199</v>
      </c>
      <c r="J179" s="3">
        <v>5.1162097735399286</v>
      </c>
      <c r="K179" s="3">
        <v>4.3242097735399287</v>
      </c>
    </row>
    <row r="180" spans="1:11" x14ac:dyDescent="0.4">
      <c r="A180" s="1">
        <v>30864</v>
      </c>
      <c r="B180">
        <v>7.9</v>
      </c>
      <c r="C180">
        <v>7.3460000000000001</v>
      </c>
      <c r="D180">
        <v>82.1</v>
      </c>
      <c r="E180" s="7">
        <f t="shared" si="6"/>
        <v>2.4360535931790501</v>
      </c>
      <c r="F180" s="9">
        <f t="shared" si="7"/>
        <v>5.4639464068209502</v>
      </c>
      <c r="G180" s="9">
        <f t="shared" si="8"/>
        <v>4.90994640682095</v>
      </c>
      <c r="I180" s="5">
        <v>31229</v>
      </c>
      <c r="J180" s="3">
        <v>5.1218787158145069</v>
      </c>
      <c r="K180" s="3">
        <v>4.2458787158145057</v>
      </c>
    </row>
    <row r="181" spans="1:11" x14ac:dyDescent="0.4">
      <c r="A181" s="1">
        <v>30895</v>
      </c>
      <c r="B181">
        <v>7.9</v>
      </c>
      <c r="C181">
        <v>7.6980000000000004</v>
      </c>
      <c r="D181">
        <v>81.400000000000006</v>
      </c>
      <c r="E181" s="7">
        <f t="shared" si="6"/>
        <v>1.8427518427518426</v>
      </c>
      <c r="F181" s="9">
        <f t="shared" si="7"/>
        <v>6.057248157248158</v>
      </c>
      <c r="G181" s="9">
        <f t="shared" si="8"/>
        <v>5.8552481572481581</v>
      </c>
      <c r="I181" s="5">
        <v>31260</v>
      </c>
      <c r="J181" s="3">
        <v>4.2202622169249109</v>
      </c>
      <c r="K181" s="3">
        <v>3.425262216924911</v>
      </c>
    </row>
    <row r="182" spans="1:11" x14ac:dyDescent="0.4">
      <c r="A182" s="1">
        <v>30926</v>
      </c>
      <c r="B182">
        <v>7.9</v>
      </c>
      <c r="C182">
        <v>7.5380000000000003</v>
      </c>
      <c r="D182">
        <v>82.7</v>
      </c>
      <c r="E182" s="7">
        <f t="shared" si="6"/>
        <v>2.2974607013301158</v>
      </c>
      <c r="F182" s="9">
        <f t="shared" si="7"/>
        <v>5.6025392986698845</v>
      </c>
      <c r="G182" s="9">
        <f t="shared" si="8"/>
        <v>5.2405392986698844</v>
      </c>
      <c r="I182" s="5">
        <v>31291</v>
      </c>
      <c r="J182" s="3">
        <v>5.6523809523809554</v>
      </c>
      <c r="K182" s="3">
        <v>4.8573809523809555</v>
      </c>
    </row>
    <row r="183" spans="1:11" x14ac:dyDescent="0.4">
      <c r="A183" s="1">
        <v>30956</v>
      </c>
      <c r="B183">
        <v>7.9</v>
      </c>
      <c r="C183">
        <v>7.4480000000000004</v>
      </c>
      <c r="D183">
        <v>83.2</v>
      </c>
      <c r="E183" s="7">
        <f t="shared" si="6"/>
        <v>2.0432692307692339</v>
      </c>
      <c r="F183" s="9">
        <f t="shared" si="7"/>
        <v>5.8567307692307669</v>
      </c>
      <c r="G183" s="9">
        <f t="shared" si="8"/>
        <v>5.4047307692307669</v>
      </c>
      <c r="I183" s="5">
        <v>31321</v>
      </c>
      <c r="J183" s="3">
        <v>5.113207547169818</v>
      </c>
      <c r="K183" s="3">
        <v>4.2332075471698181</v>
      </c>
    </row>
    <row r="184" spans="1:11" x14ac:dyDescent="0.4">
      <c r="A184" s="1">
        <v>30987</v>
      </c>
      <c r="B184">
        <v>7.6</v>
      </c>
      <c r="C184">
        <v>7.0549999999999997</v>
      </c>
      <c r="D184">
        <v>82.8</v>
      </c>
      <c r="E184" s="7">
        <f t="shared" si="6"/>
        <v>2.0531400966183608</v>
      </c>
      <c r="F184" s="9">
        <f t="shared" si="7"/>
        <v>5.5468599033816393</v>
      </c>
      <c r="G184" s="9">
        <f t="shared" si="8"/>
        <v>5.0018599033816393</v>
      </c>
      <c r="I184" s="5">
        <v>31352</v>
      </c>
      <c r="J184" s="3">
        <v>5.4542211652794323</v>
      </c>
      <c r="K184" s="3">
        <v>5.1622211652794325</v>
      </c>
    </row>
    <row r="185" spans="1:11" x14ac:dyDescent="0.4">
      <c r="A185" s="1">
        <v>31017</v>
      </c>
      <c r="B185">
        <v>7.6</v>
      </c>
      <c r="C185">
        <v>6.9690000000000003</v>
      </c>
      <c r="D185">
        <v>83</v>
      </c>
      <c r="E185" s="7">
        <f t="shared" si="6"/>
        <v>2.6506024096385574</v>
      </c>
      <c r="F185" s="9">
        <f t="shared" si="7"/>
        <v>4.9493975903614427</v>
      </c>
      <c r="G185" s="9">
        <f t="shared" si="8"/>
        <v>4.3183975903614424</v>
      </c>
      <c r="I185" s="5">
        <v>31382</v>
      </c>
      <c r="J185" s="3">
        <v>5.9748218527315888</v>
      </c>
      <c r="K185" s="3">
        <v>5.1568218527315874</v>
      </c>
    </row>
    <row r="186" spans="1:11" x14ac:dyDescent="0.4">
      <c r="A186" s="1">
        <v>31048</v>
      </c>
      <c r="B186">
        <v>7.6</v>
      </c>
      <c r="C186">
        <v>6.6660000000000004</v>
      </c>
      <c r="D186">
        <v>83.2</v>
      </c>
      <c r="E186" s="7">
        <f t="shared" si="6"/>
        <v>2.5240384615384719</v>
      </c>
      <c r="F186" s="9">
        <f t="shared" si="7"/>
        <v>5.0759615384615273</v>
      </c>
      <c r="G186" s="9">
        <f t="shared" si="8"/>
        <v>4.141961538461528</v>
      </c>
      <c r="I186" s="5">
        <v>31413</v>
      </c>
      <c r="J186" s="3">
        <v>5.6615384615384654</v>
      </c>
      <c r="K186" s="3">
        <v>4.7235384615384648</v>
      </c>
    </row>
    <row r="187" spans="1:11" x14ac:dyDescent="0.4">
      <c r="A187" s="1">
        <v>31079</v>
      </c>
      <c r="B187">
        <v>7.4</v>
      </c>
      <c r="C187">
        <v>6.6660000000000004</v>
      </c>
      <c r="D187">
        <v>82.9</v>
      </c>
      <c r="E187" s="7">
        <f t="shared" si="6"/>
        <v>1.5681544028950678</v>
      </c>
      <c r="F187" s="9">
        <f t="shared" si="7"/>
        <v>5.8318455971049321</v>
      </c>
      <c r="G187" s="9">
        <f t="shared" si="8"/>
        <v>5.0978455971049321</v>
      </c>
      <c r="I187" s="5">
        <v>31444</v>
      </c>
      <c r="J187" s="3">
        <v>5.4227488151658774</v>
      </c>
      <c r="K187" s="3">
        <v>4.2227488151658772</v>
      </c>
    </row>
    <row r="188" spans="1:11" x14ac:dyDescent="0.4">
      <c r="A188" s="1">
        <v>31107</v>
      </c>
      <c r="B188">
        <v>7.4</v>
      </c>
      <c r="C188">
        <v>7.0990000000000002</v>
      </c>
      <c r="D188">
        <v>83.2</v>
      </c>
      <c r="E188" s="7">
        <f t="shared" si="6"/>
        <v>1.8028846153846154</v>
      </c>
      <c r="F188" s="9">
        <f t="shared" si="7"/>
        <v>5.5971153846153854</v>
      </c>
      <c r="G188" s="9">
        <f t="shared" si="8"/>
        <v>5.2961153846153852</v>
      </c>
      <c r="I188" s="5">
        <v>31472</v>
      </c>
      <c r="J188" s="3">
        <v>5.5351364175563527</v>
      </c>
      <c r="K188" s="3">
        <v>4.4731364175563524</v>
      </c>
    </row>
    <row r="189" spans="1:11" x14ac:dyDescent="0.4">
      <c r="A189" s="1">
        <v>31138</v>
      </c>
      <c r="B189">
        <v>7.7</v>
      </c>
      <c r="C189">
        <v>6.9260000000000002</v>
      </c>
      <c r="D189">
        <v>83.8</v>
      </c>
      <c r="E189" s="7">
        <f t="shared" si="6"/>
        <v>2.2673031026252883</v>
      </c>
      <c r="F189" s="9">
        <f t="shared" si="7"/>
        <v>5.4326968973747114</v>
      </c>
      <c r="G189" s="9">
        <f t="shared" si="8"/>
        <v>4.6586968973747123</v>
      </c>
      <c r="I189" s="5">
        <v>31503</v>
      </c>
      <c r="J189" s="3">
        <v>5.4543735224586323</v>
      </c>
      <c r="K189" s="3">
        <v>4.1543735224586316</v>
      </c>
    </row>
    <row r="190" spans="1:11" x14ac:dyDescent="0.4">
      <c r="A190" s="1">
        <v>31168</v>
      </c>
      <c r="B190">
        <v>7.7</v>
      </c>
      <c r="C190">
        <v>6.8419999999999996</v>
      </c>
      <c r="D190">
        <v>83.9</v>
      </c>
      <c r="E190" s="7">
        <f t="shared" si="6"/>
        <v>1.6686531585220568</v>
      </c>
      <c r="F190" s="9">
        <f t="shared" si="7"/>
        <v>6.0313468414779434</v>
      </c>
      <c r="G190" s="9">
        <f t="shared" si="8"/>
        <v>5.1733468414779429</v>
      </c>
      <c r="I190" s="5">
        <v>31533</v>
      </c>
      <c r="J190" s="3">
        <v>5.3386792452830294</v>
      </c>
      <c r="K190" s="3">
        <v>4.0386792452830287</v>
      </c>
    </row>
    <row r="191" spans="1:11" x14ac:dyDescent="0.4">
      <c r="A191" s="1">
        <v>31199</v>
      </c>
      <c r="B191">
        <v>7.5</v>
      </c>
      <c r="C191">
        <v>6.7080000000000002</v>
      </c>
      <c r="D191">
        <v>83.9</v>
      </c>
      <c r="E191" s="7">
        <f t="shared" si="6"/>
        <v>2.3837902264600714</v>
      </c>
      <c r="F191" s="9">
        <f t="shared" si="7"/>
        <v>5.1162097735399286</v>
      </c>
      <c r="G191" s="9">
        <f t="shared" si="8"/>
        <v>4.3242097735399287</v>
      </c>
      <c r="I191" s="5">
        <v>31564</v>
      </c>
      <c r="J191" s="3">
        <v>5.8075829383886255</v>
      </c>
      <c r="K191" s="3">
        <v>4.5075829383886248</v>
      </c>
    </row>
    <row r="192" spans="1:11" x14ac:dyDescent="0.4">
      <c r="A192" s="1">
        <v>31229</v>
      </c>
      <c r="B192">
        <v>7.5</v>
      </c>
      <c r="C192">
        <v>6.6239999999999997</v>
      </c>
      <c r="D192">
        <v>84.1</v>
      </c>
      <c r="E192" s="7">
        <f t="shared" si="6"/>
        <v>2.3781212841854935</v>
      </c>
      <c r="F192" s="9">
        <f t="shared" si="7"/>
        <v>5.1218787158145069</v>
      </c>
      <c r="G192" s="9">
        <f t="shared" si="8"/>
        <v>4.2458787158145057</v>
      </c>
      <c r="I192" s="5">
        <v>31594</v>
      </c>
      <c r="J192" s="3">
        <v>6.2812351543942899</v>
      </c>
      <c r="K192" s="3">
        <v>5.2102351543942893</v>
      </c>
    </row>
    <row r="193" spans="1:11" x14ac:dyDescent="0.4">
      <c r="A193" s="1">
        <v>31260</v>
      </c>
      <c r="B193">
        <v>7.2</v>
      </c>
      <c r="C193">
        <v>6.4050000000000002</v>
      </c>
      <c r="D193">
        <v>83.9</v>
      </c>
      <c r="E193" s="7">
        <f t="shared" si="6"/>
        <v>2.9797377830750893</v>
      </c>
      <c r="F193" s="9">
        <f t="shared" si="7"/>
        <v>4.2202622169249109</v>
      </c>
      <c r="G193" s="9">
        <f t="shared" si="8"/>
        <v>3.425262216924911</v>
      </c>
      <c r="I193" s="5">
        <v>31625</v>
      </c>
      <c r="J193" s="3">
        <v>6.2809523809523879</v>
      </c>
      <c r="K193" s="3">
        <v>5.2099523809523873</v>
      </c>
    </row>
    <row r="194" spans="1:11" x14ac:dyDescent="0.4">
      <c r="A194" s="1">
        <v>31291</v>
      </c>
      <c r="B194">
        <v>7.2</v>
      </c>
      <c r="C194">
        <v>6.4050000000000002</v>
      </c>
      <c r="D194">
        <v>84</v>
      </c>
      <c r="E194" s="7">
        <f t="shared" si="6"/>
        <v>1.5476190476190443</v>
      </c>
      <c r="F194" s="9">
        <f t="shared" si="7"/>
        <v>5.6523809523809554</v>
      </c>
      <c r="G194" s="9">
        <f t="shared" si="8"/>
        <v>4.8573809523809555</v>
      </c>
      <c r="I194" s="5">
        <v>31656</v>
      </c>
      <c r="J194" s="3">
        <v>5.9260663507108937</v>
      </c>
      <c r="K194" s="3">
        <v>4.7780663507108931</v>
      </c>
    </row>
    <row r="195" spans="1:11" x14ac:dyDescent="0.4">
      <c r="A195" s="1">
        <v>31321</v>
      </c>
      <c r="B195">
        <v>7</v>
      </c>
      <c r="C195">
        <v>6.12</v>
      </c>
      <c r="D195">
        <v>84.8</v>
      </c>
      <c r="E195" s="7">
        <f t="shared" si="6"/>
        <v>1.886792452830182</v>
      </c>
      <c r="F195" s="9">
        <f t="shared" si="7"/>
        <v>5.113207547169818</v>
      </c>
      <c r="G195" s="9">
        <f t="shared" si="8"/>
        <v>4.2332075471698181</v>
      </c>
      <c r="I195" s="5">
        <v>31686</v>
      </c>
      <c r="J195" s="3">
        <v>6.7550295857988134</v>
      </c>
      <c r="K195" s="3">
        <v>5.9220295857988132</v>
      </c>
    </row>
    <row r="196" spans="1:11" x14ac:dyDescent="0.4">
      <c r="A196" s="1">
        <v>31352</v>
      </c>
      <c r="B196">
        <v>7</v>
      </c>
      <c r="C196">
        <v>6.7080000000000002</v>
      </c>
      <c r="D196">
        <v>84.1</v>
      </c>
      <c r="E196" s="7">
        <f t="shared" si="6"/>
        <v>1.5457788347205674</v>
      </c>
      <c r="F196" s="9">
        <f t="shared" si="7"/>
        <v>5.4542211652794323</v>
      </c>
      <c r="G196" s="9">
        <f t="shared" si="8"/>
        <v>5.1622211652794325</v>
      </c>
      <c r="I196" s="5">
        <v>31717</v>
      </c>
      <c r="J196" s="3">
        <v>6.4</v>
      </c>
      <c r="K196" s="3">
        <v>5.5549999999999997</v>
      </c>
    </row>
    <row r="197" spans="1:11" x14ac:dyDescent="0.4">
      <c r="A197" s="1">
        <v>31382</v>
      </c>
      <c r="B197">
        <v>7.4</v>
      </c>
      <c r="C197">
        <v>6.5819999999999999</v>
      </c>
      <c r="D197">
        <v>84.2</v>
      </c>
      <c r="E197" s="7">
        <f t="shared" si="6"/>
        <v>1.425178147268412</v>
      </c>
      <c r="F197" s="9">
        <f t="shared" si="7"/>
        <v>5.9748218527315888</v>
      </c>
      <c r="G197" s="9">
        <f t="shared" si="8"/>
        <v>5.1568218527315874</v>
      </c>
      <c r="I197" s="5">
        <v>31747</v>
      </c>
      <c r="J197" s="3">
        <v>6.5575685339690075</v>
      </c>
      <c r="K197" s="3">
        <v>5.8115685339690071</v>
      </c>
    </row>
    <row r="198" spans="1:11" x14ac:dyDescent="0.4">
      <c r="A198" s="1">
        <v>31413</v>
      </c>
      <c r="B198">
        <v>7.2</v>
      </c>
      <c r="C198">
        <v>6.2619999999999996</v>
      </c>
      <c r="D198">
        <v>84.5</v>
      </c>
      <c r="E198" s="7">
        <f t="shared" si="6"/>
        <v>1.538461538461535</v>
      </c>
      <c r="F198" s="9">
        <f t="shared" si="7"/>
        <v>5.6615384615384654</v>
      </c>
      <c r="G198" s="9">
        <f t="shared" si="8"/>
        <v>4.7235384615384648</v>
      </c>
      <c r="I198" s="5">
        <v>31778</v>
      </c>
      <c r="J198" s="3">
        <v>7.2265550239234519</v>
      </c>
      <c r="K198" s="3">
        <v>6.4525550239234519</v>
      </c>
    </row>
    <row r="199" spans="1:11" x14ac:dyDescent="0.4">
      <c r="A199" s="1">
        <v>31444</v>
      </c>
      <c r="B199">
        <v>7.2</v>
      </c>
      <c r="C199">
        <v>6</v>
      </c>
      <c r="D199">
        <v>84.4</v>
      </c>
      <c r="E199" s="7">
        <f t="shared" si="6"/>
        <v>1.777251184834123</v>
      </c>
      <c r="F199" s="9">
        <f t="shared" si="7"/>
        <v>5.4227488151658774</v>
      </c>
      <c r="G199" s="9">
        <f t="shared" si="8"/>
        <v>4.2227488151658772</v>
      </c>
      <c r="I199" s="5">
        <v>31809</v>
      </c>
      <c r="J199" s="3">
        <v>6.7569377990430759</v>
      </c>
      <c r="K199" s="3">
        <v>6.1079377990430759</v>
      </c>
    </row>
    <row r="200" spans="1:11" x14ac:dyDescent="0.4">
      <c r="A200" s="1">
        <v>31472</v>
      </c>
      <c r="B200">
        <v>6.84</v>
      </c>
      <c r="C200">
        <v>5.7779999999999996</v>
      </c>
      <c r="D200">
        <v>84.3</v>
      </c>
      <c r="E200" s="7">
        <f t="shared" si="6"/>
        <v>1.304863582443647</v>
      </c>
      <c r="F200" s="9">
        <f t="shared" si="7"/>
        <v>5.5351364175563527</v>
      </c>
      <c r="G200" s="9">
        <f t="shared" si="8"/>
        <v>4.4731364175563524</v>
      </c>
      <c r="I200" s="5">
        <v>31837</v>
      </c>
      <c r="J200" s="3">
        <v>5.9767580452920042</v>
      </c>
      <c r="K200" s="3">
        <v>5.5517580452920043</v>
      </c>
    </row>
    <row r="201" spans="1:11" x14ac:dyDescent="0.4">
      <c r="A201" s="1">
        <v>31503</v>
      </c>
      <c r="B201">
        <v>6.4</v>
      </c>
      <c r="C201">
        <v>5.0999999999999996</v>
      </c>
      <c r="D201">
        <v>84.6</v>
      </c>
      <c r="E201" s="7">
        <f t="shared" si="6"/>
        <v>0.94562647754136786</v>
      </c>
      <c r="F201" s="9">
        <f t="shared" si="7"/>
        <v>5.4543735224586323</v>
      </c>
      <c r="G201" s="9">
        <f t="shared" si="8"/>
        <v>4.1543735224586316</v>
      </c>
      <c r="I201" s="5">
        <v>31868</v>
      </c>
      <c r="J201" s="3">
        <v>5.0819362455725994</v>
      </c>
      <c r="K201" s="3">
        <v>4.617936245572599</v>
      </c>
    </row>
    <row r="202" spans="1:11" x14ac:dyDescent="0.4">
      <c r="A202" s="1">
        <v>31533</v>
      </c>
      <c r="B202">
        <v>6.4</v>
      </c>
      <c r="C202">
        <v>5.0999999999999996</v>
      </c>
      <c r="D202">
        <v>84.8</v>
      </c>
      <c r="E202" s="7">
        <f t="shared" si="6"/>
        <v>1.0613207547169712</v>
      </c>
      <c r="F202" s="9">
        <f t="shared" si="7"/>
        <v>5.3386792452830294</v>
      </c>
      <c r="G202" s="9">
        <f t="shared" si="8"/>
        <v>4.0386792452830287</v>
      </c>
      <c r="I202" s="5">
        <v>31898</v>
      </c>
      <c r="J202" s="3">
        <v>5.2</v>
      </c>
      <c r="K202" s="3">
        <v>4.141</v>
      </c>
    </row>
    <row r="203" spans="1:11" x14ac:dyDescent="0.4">
      <c r="A203" s="1">
        <v>31564</v>
      </c>
      <c r="B203">
        <v>6.4</v>
      </c>
      <c r="C203">
        <v>5.0999999999999996</v>
      </c>
      <c r="D203">
        <v>84.4</v>
      </c>
      <c r="E203" s="7">
        <f t="shared" si="6"/>
        <v>0.59241706161137442</v>
      </c>
      <c r="F203" s="9">
        <f t="shared" si="7"/>
        <v>5.8075829383886255</v>
      </c>
      <c r="G203" s="9">
        <f t="shared" si="8"/>
        <v>4.5075829383886248</v>
      </c>
      <c r="I203" s="5">
        <v>31929</v>
      </c>
      <c r="J203" s="3">
        <v>4.5458087367178317</v>
      </c>
      <c r="K203" s="3">
        <v>3.6148087367178308</v>
      </c>
    </row>
    <row r="204" spans="1:11" x14ac:dyDescent="0.4">
      <c r="A204" s="1">
        <v>31594</v>
      </c>
      <c r="B204">
        <v>6.4</v>
      </c>
      <c r="C204">
        <v>5.3289999999999997</v>
      </c>
      <c r="D204">
        <v>84.2</v>
      </c>
      <c r="E204" s="7">
        <f t="shared" si="6"/>
        <v>0.11876484560571084</v>
      </c>
      <c r="F204" s="9">
        <f t="shared" si="7"/>
        <v>6.2812351543942899</v>
      </c>
      <c r="G204" s="9">
        <f t="shared" si="8"/>
        <v>5.2102351543942893</v>
      </c>
      <c r="I204" s="5">
        <v>31959</v>
      </c>
      <c r="J204" s="3">
        <v>4.7813760379596753</v>
      </c>
      <c r="K204" s="3">
        <v>4.5473760379596753</v>
      </c>
    </row>
    <row r="205" spans="1:11" x14ac:dyDescent="0.4">
      <c r="A205" s="1">
        <v>31625</v>
      </c>
      <c r="B205">
        <v>6.4</v>
      </c>
      <c r="C205">
        <v>5.3289999999999997</v>
      </c>
      <c r="D205">
        <v>84</v>
      </c>
      <c r="E205" s="7">
        <f t="shared" si="6"/>
        <v>0.11904761904761228</v>
      </c>
      <c r="F205" s="9">
        <f t="shared" si="7"/>
        <v>6.2809523809523879</v>
      </c>
      <c r="G205" s="9">
        <f t="shared" si="8"/>
        <v>5.2099523809523873</v>
      </c>
      <c r="I205" s="5">
        <v>31990</v>
      </c>
      <c r="J205" s="3">
        <v>4.8441281138790071</v>
      </c>
      <c r="K205" s="3">
        <v>4.6951281138790071</v>
      </c>
    </row>
    <row r="206" spans="1:11" x14ac:dyDescent="0.4">
      <c r="A206" s="1">
        <v>31656</v>
      </c>
      <c r="B206">
        <v>6.4</v>
      </c>
      <c r="C206">
        <v>5.2519999999999998</v>
      </c>
      <c r="D206">
        <v>84.4</v>
      </c>
      <c r="E206" s="7">
        <f t="shared" si="6"/>
        <v>0.47393364928910625</v>
      </c>
      <c r="F206" s="9">
        <f t="shared" si="7"/>
        <v>5.9260663507108937</v>
      </c>
      <c r="G206" s="9">
        <f t="shared" si="8"/>
        <v>4.7780663507108931</v>
      </c>
      <c r="I206" s="5">
        <v>32021</v>
      </c>
      <c r="J206" s="3">
        <v>4.3774383078731036</v>
      </c>
      <c r="K206" s="3">
        <v>4.3034383078731038</v>
      </c>
    </row>
    <row r="207" spans="1:11" x14ac:dyDescent="0.4">
      <c r="A207" s="1">
        <v>31686</v>
      </c>
      <c r="B207">
        <v>6.4</v>
      </c>
      <c r="C207">
        <v>5.5670000000000002</v>
      </c>
      <c r="D207">
        <v>84.5</v>
      </c>
      <c r="E207" s="7">
        <f t="shared" si="6"/>
        <v>-0.35502958579881322</v>
      </c>
      <c r="F207" s="9">
        <f t="shared" si="7"/>
        <v>6.7550295857988134</v>
      </c>
      <c r="G207" s="9">
        <f t="shared" si="8"/>
        <v>5.9220295857988132</v>
      </c>
      <c r="I207" s="5">
        <v>32051</v>
      </c>
      <c r="J207" s="3">
        <v>4.9949471210340839</v>
      </c>
      <c r="K207" s="3">
        <v>4.420947121034084</v>
      </c>
    </row>
    <row r="208" spans="1:11" x14ac:dyDescent="0.4">
      <c r="A208" s="1">
        <v>31717</v>
      </c>
      <c r="B208">
        <v>6.4</v>
      </c>
      <c r="C208">
        <v>5.5549999999999997</v>
      </c>
      <c r="D208">
        <v>84.1</v>
      </c>
      <c r="E208" s="7">
        <f t="shared" si="6"/>
        <v>0</v>
      </c>
      <c r="F208" s="9">
        <f t="shared" si="7"/>
        <v>6.4</v>
      </c>
      <c r="G208" s="9">
        <f t="shared" si="8"/>
        <v>5.5549999999999997</v>
      </c>
      <c r="I208" s="5">
        <v>32082</v>
      </c>
      <c r="J208" s="3">
        <v>4.9916174734356451</v>
      </c>
      <c r="K208" s="3">
        <v>4.3666174734356451</v>
      </c>
    </row>
    <row r="209" spans="1:11" x14ac:dyDescent="0.4">
      <c r="A209" s="1">
        <v>31747</v>
      </c>
      <c r="B209">
        <v>6.2</v>
      </c>
      <c r="C209">
        <v>5.4539999999999997</v>
      </c>
      <c r="D209">
        <v>83.9</v>
      </c>
      <c r="E209" s="7">
        <f t="shared" si="6"/>
        <v>-0.35756853396900734</v>
      </c>
      <c r="F209" s="9">
        <f t="shared" si="7"/>
        <v>6.5575685339690075</v>
      </c>
      <c r="G209" s="9">
        <f t="shared" si="8"/>
        <v>5.8115685339690071</v>
      </c>
      <c r="I209" s="5">
        <v>32112</v>
      </c>
      <c r="J209" s="3">
        <v>4.8725768321513137</v>
      </c>
      <c r="K209" s="3">
        <v>4.1725768321513135</v>
      </c>
    </row>
    <row r="210" spans="1:11" x14ac:dyDescent="0.4">
      <c r="A210" s="1">
        <v>31778</v>
      </c>
      <c r="B210">
        <v>6.15</v>
      </c>
      <c r="C210">
        <v>5.3760000000000003</v>
      </c>
      <c r="D210">
        <v>83.6</v>
      </c>
      <c r="E210" s="7">
        <f t="shared" si="6"/>
        <v>-1.0765550239234518</v>
      </c>
      <c r="F210" s="9">
        <f t="shared" si="7"/>
        <v>7.2265550239234519</v>
      </c>
      <c r="G210" s="9">
        <f t="shared" si="8"/>
        <v>6.4525550239234519</v>
      </c>
      <c r="I210" s="5">
        <v>32143</v>
      </c>
      <c r="J210" s="3">
        <v>4.8396322657176718</v>
      </c>
      <c r="K210" s="3">
        <v>4.2196322657176717</v>
      </c>
    </row>
    <row r="211" spans="1:11" x14ac:dyDescent="0.4">
      <c r="A211" s="1">
        <v>31809</v>
      </c>
      <c r="B211">
        <v>5.8</v>
      </c>
      <c r="C211">
        <v>5.1509999999999998</v>
      </c>
      <c r="D211">
        <v>83.6</v>
      </c>
      <c r="E211" s="7">
        <f t="shared" ref="E211:E274" si="9">100*(D211-D199)/D211</f>
        <v>-0.95693779904307585</v>
      </c>
      <c r="F211" s="9">
        <f t="shared" ref="F211:F274" si="10">B211-$E211</f>
        <v>6.7569377990430759</v>
      </c>
      <c r="G211" s="9">
        <f t="shared" ref="G211:G274" si="11">C211-$E211</f>
        <v>6.1079377990430759</v>
      </c>
      <c r="I211" s="5">
        <v>32174</v>
      </c>
      <c r="J211" s="3">
        <v>4.7874109263657854</v>
      </c>
      <c r="K211" s="3">
        <v>4.161410926365785</v>
      </c>
    </row>
    <row r="212" spans="1:11" x14ac:dyDescent="0.4">
      <c r="A212" s="1">
        <v>31837</v>
      </c>
      <c r="B212">
        <v>5.5</v>
      </c>
      <c r="C212">
        <v>5.0750000000000002</v>
      </c>
      <c r="D212">
        <v>83.9</v>
      </c>
      <c r="E212" s="7">
        <f t="shared" si="9"/>
        <v>-0.47675804529200411</v>
      </c>
      <c r="F212" s="9">
        <f t="shared" si="10"/>
        <v>5.9767580452920042</v>
      </c>
      <c r="G212" s="9">
        <f t="shared" si="11"/>
        <v>5.5517580452920043</v>
      </c>
      <c r="I212" s="5">
        <v>32203</v>
      </c>
      <c r="J212" s="3">
        <v>4.7899408284023739</v>
      </c>
      <c r="K212" s="3">
        <v>4.0899408284023737</v>
      </c>
    </row>
    <row r="213" spans="1:11" x14ac:dyDescent="0.4">
      <c r="A213" s="1">
        <v>31868</v>
      </c>
      <c r="B213">
        <v>5.2</v>
      </c>
      <c r="C213">
        <v>4.7359999999999998</v>
      </c>
      <c r="D213">
        <v>84.7</v>
      </c>
      <c r="E213" s="7">
        <f t="shared" si="9"/>
        <v>0.11806375442740086</v>
      </c>
      <c r="F213" s="9">
        <f t="shared" si="10"/>
        <v>5.0819362455725994</v>
      </c>
      <c r="G213" s="9">
        <f t="shared" si="11"/>
        <v>4.617936245572599</v>
      </c>
      <c r="I213" s="5">
        <v>32234</v>
      </c>
      <c r="J213" s="3">
        <v>5.2644287396937539</v>
      </c>
      <c r="K213" s="3">
        <v>4.5114287396937538</v>
      </c>
    </row>
    <row r="214" spans="1:11" x14ac:dyDescent="0.4">
      <c r="A214" s="1">
        <v>31898</v>
      </c>
      <c r="B214">
        <v>5.2</v>
      </c>
      <c r="C214">
        <v>4.141</v>
      </c>
      <c r="D214">
        <v>84.8</v>
      </c>
      <c r="E214" s="7">
        <f t="shared" si="9"/>
        <v>0</v>
      </c>
      <c r="F214" s="9">
        <f t="shared" si="10"/>
        <v>5.2</v>
      </c>
      <c r="G214" s="9">
        <f t="shared" si="11"/>
        <v>4.141</v>
      </c>
      <c r="I214" s="5">
        <v>32264</v>
      </c>
      <c r="J214" s="3">
        <v>5.2647058823529376</v>
      </c>
      <c r="K214" s="3">
        <v>4.3647058823529372</v>
      </c>
    </row>
    <row r="215" spans="1:11" x14ac:dyDescent="0.4">
      <c r="A215" s="1">
        <v>31929</v>
      </c>
      <c r="B215">
        <v>4.9000000000000004</v>
      </c>
      <c r="C215">
        <v>3.9689999999999999</v>
      </c>
      <c r="D215">
        <v>84.7</v>
      </c>
      <c r="E215" s="7">
        <f t="shared" si="9"/>
        <v>0.35419126328216899</v>
      </c>
      <c r="F215" s="9">
        <f t="shared" si="10"/>
        <v>4.5458087367178317</v>
      </c>
      <c r="G215" s="9">
        <f t="shared" si="11"/>
        <v>3.6148087367178308</v>
      </c>
      <c r="I215" s="5">
        <v>32295</v>
      </c>
      <c r="J215" s="3">
        <v>5.3820754716981201</v>
      </c>
      <c r="K215" s="3">
        <v>4.9840754716981204</v>
      </c>
    </row>
    <row r="216" spans="1:11" x14ac:dyDescent="0.4">
      <c r="A216" s="1">
        <v>31959</v>
      </c>
      <c r="B216">
        <v>4.9000000000000004</v>
      </c>
      <c r="C216">
        <v>4.6660000000000004</v>
      </c>
      <c r="D216">
        <v>84.3</v>
      </c>
      <c r="E216" s="7">
        <f t="shared" si="9"/>
        <v>0.11862396204032541</v>
      </c>
      <c r="F216" s="9">
        <f t="shared" si="10"/>
        <v>4.7813760379596753</v>
      </c>
      <c r="G216" s="9">
        <f t="shared" si="11"/>
        <v>4.5473760379596753</v>
      </c>
      <c r="I216" s="5">
        <v>32325</v>
      </c>
      <c r="J216" s="3">
        <v>5.0277449822904305</v>
      </c>
      <c r="K216" s="3">
        <v>4.5277449822904305</v>
      </c>
    </row>
    <row r="217" spans="1:11" x14ac:dyDescent="0.4">
      <c r="A217" s="1">
        <v>31990</v>
      </c>
      <c r="B217">
        <v>5.2</v>
      </c>
      <c r="C217">
        <v>5.0510000000000002</v>
      </c>
      <c r="D217">
        <v>84.3</v>
      </c>
      <c r="E217" s="7">
        <f t="shared" si="9"/>
        <v>0.35587188612099308</v>
      </c>
      <c r="F217" s="9">
        <f t="shared" si="10"/>
        <v>4.8441281138790071</v>
      </c>
      <c r="G217" s="9">
        <f t="shared" si="11"/>
        <v>4.6951281138790071</v>
      </c>
      <c r="I217" s="5">
        <v>32356</v>
      </c>
      <c r="J217" s="3">
        <v>4.9932862190812619</v>
      </c>
      <c r="K217" s="3">
        <v>4.4442862190812615</v>
      </c>
    </row>
    <row r="218" spans="1:11" x14ac:dyDescent="0.4">
      <c r="A218" s="1">
        <v>32021</v>
      </c>
      <c r="B218">
        <v>5.2</v>
      </c>
      <c r="C218">
        <v>5.1260000000000003</v>
      </c>
      <c r="D218">
        <v>85.1</v>
      </c>
      <c r="E218" s="7">
        <f t="shared" si="9"/>
        <v>0.82256169212689623</v>
      </c>
      <c r="F218" s="9">
        <f t="shared" si="10"/>
        <v>4.3774383078731036</v>
      </c>
      <c r="G218" s="9">
        <f t="shared" si="11"/>
        <v>4.3034383078731038</v>
      </c>
      <c r="I218" s="5">
        <v>32387</v>
      </c>
      <c r="J218" s="3">
        <v>5.1158878504672902</v>
      </c>
      <c r="K218" s="3">
        <v>4.7998878504672904</v>
      </c>
    </row>
    <row r="219" spans="1:11" x14ac:dyDescent="0.4">
      <c r="A219" s="1">
        <v>32051</v>
      </c>
      <c r="B219">
        <v>5.7</v>
      </c>
      <c r="C219">
        <v>5.1260000000000003</v>
      </c>
      <c r="D219">
        <v>85.1</v>
      </c>
      <c r="E219" s="7">
        <f t="shared" si="9"/>
        <v>0.70505287896591584</v>
      </c>
      <c r="F219" s="9">
        <f t="shared" si="10"/>
        <v>4.9949471210340839</v>
      </c>
      <c r="G219" s="9">
        <f t="shared" si="11"/>
        <v>4.420947121034084</v>
      </c>
      <c r="I219" s="5">
        <v>32417</v>
      </c>
      <c r="J219" s="3">
        <v>4.6534883720930171</v>
      </c>
      <c r="K219" s="3">
        <v>4.142488372093017</v>
      </c>
    </row>
    <row r="220" spans="1:11" x14ac:dyDescent="0.4">
      <c r="A220" s="1">
        <v>32082</v>
      </c>
      <c r="B220">
        <v>5.7</v>
      </c>
      <c r="C220">
        <v>5.0750000000000002</v>
      </c>
      <c r="D220">
        <v>84.7</v>
      </c>
      <c r="E220" s="7">
        <f t="shared" si="9"/>
        <v>0.70838252656435474</v>
      </c>
      <c r="F220" s="9">
        <f t="shared" si="10"/>
        <v>4.9916174734356451</v>
      </c>
      <c r="G220" s="9">
        <f t="shared" si="11"/>
        <v>4.3666174734356451</v>
      </c>
      <c r="I220" s="5">
        <v>32448</v>
      </c>
      <c r="J220" s="3">
        <v>4.5331388564760795</v>
      </c>
      <c r="K220" s="3">
        <v>3.707138856476079</v>
      </c>
    </row>
    <row r="221" spans="1:11" x14ac:dyDescent="0.4">
      <c r="A221" s="1">
        <v>32112</v>
      </c>
      <c r="B221">
        <v>5.7</v>
      </c>
      <c r="C221">
        <v>5</v>
      </c>
      <c r="D221">
        <v>84.6</v>
      </c>
      <c r="E221" s="7">
        <f t="shared" si="9"/>
        <v>0.82742316784868641</v>
      </c>
      <c r="F221" s="9">
        <f t="shared" si="10"/>
        <v>4.8725768321513137</v>
      </c>
      <c r="G221" s="9">
        <f t="shared" si="11"/>
        <v>4.1725768321513135</v>
      </c>
      <c r="I221" s="5">
        <v>32478</v>
      </c>
      <c r="J221" s="3">
        <v>4.7632318501170827</v>
      </c>
      <c r="K221" s="3">
        <v>3.8742318501170825</v>
      </c>
    </row>
    <row r="222" spans="1:11" x14ac:dyDescent="0.4">
      <c r="A222" s="1">
        <v>32143</v>
      </c>
      <c r="B222">
        <v>5.67</v>
      </c>
      <c r="C222">
        <v>5.05</v>
      </c>
      <c r="D222">
        <v>84.3</v>
      </c>
      <c r="E222" s="7">
        <f t="shared" si="9"/>
        <v>0.83036773428232846</v>
      </c>
      <c r="F222" s="9">
        <f t="shared" si="10"/>
        <v>4.8396322657176718</v>
      </c>
      <c r="G222" s="9">
        <f t="shared" si="11"/>
        <v>4.2196322657176717</v>
      </c>
      <c r="I222" s="5">
        <v>32509</v>
      </c>
      <c r="J222" s="3">
        <v>4.5276670574443143</v>
      </c>
      <c r="K222" s="3">
        <v>3.675667057444314</v>
      </c>
    </row>
    <row r="223" spans="1:11" x14ac:dyDescent="0.4">
      <c r="A223" s="1">
        <v>32174</v>
      </c>
      <c r="B223">
        <v>5.5</v>
      </c>
      <c r="C223">
        <v>4.8739999999999997</v>
      </c>
      <c r="D223">
        <v>84.2</v>
      </c>
      <c r="E223" s="7">
        <f t="shared" si="9"/>
        <v>0.71258907363421442</v>
      </c>
      <c r="F223" s="9">
        <f t="shared" si="10"/>
        <v>4.7874109263657854</v>
      </c>
      <c r="G223" s="9">
        <f t="shared" si="11"/>
        <v>4.161410926365785</v>
      </c>
      <c r="I223" s="5">
        <v>32540</v>
      </c>
      <c r="J223" s="3">
        <v>4.7588235294117682</v>
      </c>
      <c r="K223" s="3">
        <v>4.058823529411768</v>
      </c>
    </row>
    <row r="224" spans="1:11" x14ac:dyDescent="0.4">
      <c r="A224" s="1">
        <v>32203</v>
      </c>
      <c r="B224">
        <v>5.5</v>
      </c>
      <c r="C224">
        <v>4.8</v>
      </c>
      <c r="D224">
        <v>84.5</v>
      </c>
      <c r="E224" s="7">
        <f t="shared" si="9"/>
        <v>0.71005917159762644</v>
      </c>
      <c r="F224" s="9">
        <f t="shared" si="10"/>
        <v>4.7899408284023739</v>
      </c>
      <c r="G224" s="9">
        <f t="shared" si="11"/>
        <v>4.0899408284023737</v>
      </c>
      <c r="I224" s="5">
        <v>32568</v>
      </c>
      <c r="J224" s="3">
        <v>4.6461358313817271</v>
      </c>
      <c r="K224" s="3">
        <v>3.9331358313817266</v>
      </c>
    </row>
    <row r="225" spans="1:11" x14ac:dyDescent="0.4">
      <c r="A225" s="1">
        <v>32234</v>
      </c>
      <c r="B225">
        <v>5.5</v>
      </c>
      <c r="C225">
        <v>4.7469999999999999</v>
      </c>
      <c r="D225">
        <v>84.9</v>
      </c>
      <c r="E225" s="7">
        <f t="shared" si="9"/>
        <v>0.23557126030624598</v>
      </c>
      <c r="F225" s="9">
        <f t="shared" si="10"/>
        <v>5.2644287396937539</v>
      </c>
      <c r="G225" s="9">
        <f t="shared" si="11"/>
        <v>4.5114287396937538</v>
      </c>
      <c r="I225" s="5">
        <v>32599</v>
      </c>
      <c r="J225" s="3">
        <v>3.3985040276179519</v>
      </c>
      <c r="K225" s="3">
        <v>2.5115040276179514</v>
      </c>
    </row>
    <row r="226" spans="1:11" x14ac:dyDescent="0.4">
      <c r="A226" s="1">
        <v>32264</v>
      </c>
      <c r="B226">
        <v>5.5</v>
      </c>
      <c r="C226">
        <v>4.5999999999999996</v>
      </c>
      <c r="D226">
        <v>85</v>
      </c>
      <c r="E226" s="7">
        <f t="shared" si="9"/>
        <v>0.23529411764706218</v>
      </c>
      <c r="F226" s="9">
        <f t="shared" si="10"/>
        <v>5.2647058823529376</v>
      </c>
      <c r="G226" s="9">
        <f t="shared" si="11"/>
        <v>4.3647058823529372</v>
      </c>
      <c r="I226" s="5">
        <v>32629</v>
      </c>
      <c r="J226" s="3">
        <v>2.9540045766590328</v>
      </c>
      <c r="K226" s="3">
        <v>2.0910045766590324</v>
      </c>
    </row>
    <row r="227" spans="1:11" x14ac:dyDescent="0.4">
      <c r="A227" s="1">
        <v>32295</v>
      </c>
      <c r="B227">
        <v>5.5</v>
      </c>
      <c r="C227">
        <v>5.1020000000000003</v>
      </c>
      <c r="D227">
        <v>84.8</v>
      </c>
      <c r="E227" s="7">
        <f t="shared" si="9"/>
        <v>0.11792452830188009</v>
      </c>
      <c r="F227" s="9">
        <f t="shared" si="10"/>
        <v>5.3820754716981201</v>
      </c>
      <c r="G227" s="9">
        <f t="shared" si="11"/>
        <v>4.9840754716981204</v>
      </c>
      <c r="I227" s="5">
        <v>32660</v>
      </c>
      <c r="J227" s="3">
        <v>2.7251716247139495</v>
      </c>
      <c r="K227" s="3">
        <v>2.1131716247139494</v>
      </c>
    </row>
    <row r="228" spans="1:11" x14ac:dyDescent="0.4">
      <c r="A228" s="1">
        <v>32325</v>
      </c>
      <c r="B228">
        <v>5.5</v>
      </c>
      <c r="C228">
        <v>5</v>
      </c>
      <c r="D228">
        <v>84.7</v>
      </c>
      <c r="E228" s="7">
        <f t="shared" si="9"/>
        <v>0.47225501770956985</v>
      </c>
      <c r="F228" s="9">
        <f t="shared" si="10"/>
        <v>5.0277449822904305</v>
      </c>
      <c r="G228" s="9">
        <f t="shared" si="11"/>
        <v>4.5277449822904305</v>
      </c>
      <c r="I228" s="5">
        <v>32690</v>
      </c>
      <c r="J228" s="3">
        <v>3.1130275229357802</v>
      </c>
      <c r="K228" s="3">
        <v>2.3070275229357802</v>
      </c>
    </row>
    <row r="229" spans="1:11" x14ac:dyDescent="0.4">
      <c r="A229" s="1">
        <v>32356</v>
      </c>
      <c r="B229">
        <v>5.7</v>
      </c>
      <c r="C229">
        <v>5.1509999999999998</v>
      </c>
      <c r="D229">
        <v>84.9</v>
      </c>
      <c r="E229" s="7">
        <f t="shared" si="9"/>
        <v>0.70671378091873793</v>
      </c>
      <c r="F229" s="9">
        <f t="shared" si="10"/>
        <v>4.9932862190812619</v>
      </c>
      <c r="G229" s="9">
        <f t="shared" si="11"/>
        <v>4.4442862190812615</v>
      </c>
      <c r="I229" s="5">
        <v>32721</v>
      </c>
      <c r="J229" s="3">
        <v>3.4741676234213679</v>
      </c>
      <c r="K229" s="3">
        <v>2.3931676234213675</v>
      </c>
    </row>
    <row r="230" spans="1:11" x14ac:dyDescent="0.4">
      <c r="A230" s="1">
        <v>32387</v>
      </c>
      <c r="B230">
        <v>5.7</v>
      </c>
      <c r="C230">
        <v>5.3840000000000003</v>
      </c>
      <c r="D230">
        <v>85.6</v>
      </c>
      <c r="E230" s="7">
        <f t="shared" si="9"/>
        <v>0.58411214953271029</v>
      </c>
      <c r="F230" s="9">
        <f t="shared" si="10"/>
        <v>5.1158878504672902</v>
      </c>
      <c r="G230" s="9">
        <f t="shared" si="11"/>
        <v>4.7998878504672904</v>
      </c>
      <c r="I230" s="5">
        <v>32752</v>
      </c>
      <c r="J230" s="3">
        <v>3.3833902161547087</v>
      </c>
      <c r="K230" s="3">
        <v>2.2773902161547088</v>
      </c>
    </row>
    <row r="231" spans="1:11" x14ac:dyDescent="0.4">
      <c r="A231" s="1">
        <v>32417</v>
      </c>
      <c r="B231">
        <v>5.7</v>
      </c>
      <c r="C231">
        <v>5.1890000000000001</v>
      </c>
      <c r="D231">
        <v>86</v>
      </c>
      <c r="E231" s="7">
        <f t="shared" si="9"/>
        <v>1.0465116279069833</v>
      </c>
      <c r="F231" s="9">
        <f t="shared" si="10"/>
        <v>4.6534883720930171</v>
      </c>
      <c r="G231" s="9">
        <f t="shared" si="11"/>
        <v>4.142488372093017</v>
      </c>
      <c r="I231" s="5">
        <v>32782</v>
      </c>
      <c r="J231" s="3">
        <v>3.1751412429378529</v>
      </c>
      <c r="K231" s="3">
        <v>2.2741412429378531</v>
      </c>
    </row>
    <row r="232" spans="1:11" x14ac:dyDescent="0.4">
      <c r="A232" s="1">
        <v>32448</v>
      </c>
      <c r="B232">
        <v>5.7</v>
      </c>
      <c r="C232">
        <v>4.8739999999999997</v>
      </c>
      <c r="D232">
        <v>85.7</v>
      </c>
      <c r="E232" s="7">
        <f t="shared" si="9"/>
        <v>1.1668611435239207</v>
      </c>
      <c r="F232" s="9">
        <f t="shared" si="10"/>
        <v>4.5331388564760795</v>
      </c>
      <c r="G232" s="9">
        <f t="shared" si="11"/>
        <v>3.707138856476079</v>
      </c>
      <c r="I232" s="5">
        <v>32813</v>
      </c>
      <c r="J232" s="3">
        <v>4.0310502283105123</v>
      </c>
      <c r="K232" s="3">
        <v>2.9940502283105119</v>
      </c>
    </row>
    <row r="233" spans="1:11" x14ac:dyDescent="0.4">
      <c r="A233" s="1">
        <v>32478</v>
      </c>
      <c r="B233">
        <v>5.7</v>
      </c>
      <c r="C233">
        <v>4.8109999999999999</v>
      </c>
      <c r="D233">
        <v>85.4</v>
      </c>
      <c r="E233" s="7">
        <f t="shared" si="9"/>
        <v>0.93676814988291723</v>
      </c>
      <c r="F233" s="9">
        <f t="shared" si="10"/>
        <v>4.7632318501170827</v>
      </c>
      <c r="G233" s="9">
        <f t="shared" si="11"/>
        <v>3.8742318501170825</v>
      </c>
      <c r="I233" s="5">
        <v>32843</v>
      </c>
      <c r="J233" s="3">
        <v>3.8774230330672781</v>
      </c>
      <c r="K233" s="3">
        <v>2.6834230330672781</v>
      </c>
    </row>
    <row r="234" spans="1:11" x14ac:dyDescent="0.4">
      <c r="A234" s="1">
        <v>32509</v>
      </c>
      <c r="B234">
        <v>5.7</v>
      </c>
      <c r="C234">
        <v>4.8479999999999999</v>
      </c>
      <c r="D234">
        <v>85.3</v>
      </c>
      <c r="E234" s="7">
        <f t="shared" si="9"/>
        <v>1.1723329425556859</v>
      </c>
      <c r="F234" s="9">
        <f t="shared" si="10"/>
        <v>4.5276670574443143</v>
      </c>
      <c r="G234" s="9">
        <f t="shared" si="11"/>
        <v>3.675667057444314</v>
      </c>
      <c r="I234" s="5">
        <v>32874</v>
      </c>
      <c r="J234" s="3">
        <v>3.59179341657208</v>
      </c>
      <c r="K234" s="3">
        <v>2.9167934165720801</v>
      </c>
    </row>
    <row r="235" spans="1:11" x14ac:dyDescent="0.4">
      <c r="A235" s="1">
        <v>32540</v>
      </c>
      <c r="B235">
        <v>5.7</v>
      </c>
      <c r="C235">
        <v>5</v>
      </c>
      <c r="D235">
        <v>85</v>
      </c>
      <c r="E235" s="7">
        <f t="shared" si="9"/>
        <v>0.94117647058823195</v>
      </c>
      <c r="F235" s="9">
        <f t="shared" si="10"/>
        <v>4.7588235294117682</v>
      </c>
      <c r="G235" s="9">
        <f t="shared" si="11"/>
        <v>4.058823529411768</v>
      </c>
      <c r="I235" s="5">
        <v>32905</v>
      </c>
      <c r="J235" s="3">
        <v>3.8718820861677972</v>
      </c>
      <c r="K235" s="3">
        <v>2.5438820861677969</v>
      </c>
    </row>
    <row r="236" spans="1:11" x14ac:dyDescent="0.4">
      <c r="A236" s="1">
        <v>32568</v>
      </c>
      <c r="B236">
        <v>5.7</v>
      </c>
      <c r="C236">
        <v>4.9870000000000001</v>
      </c>
      <c r="D236">
        <v>85.4</v>
      </c>
      <c r="E236" s="7">
        <f t="shared" si="9"/>
        <v>1.0538641686182735</v>
      </c>
      <c r="F236" s="9">
        <f t="shared" si="10"/>
        <v>4.6461358313817271</v>
      </c>
      <c r="G236" s="9">
        <f t="shared" si="11"/>
        <v>3.9331358313817266</v>
      </c>
      <c r="I236" s="5">
        <v>32933</v>
      </c>
      <c r="J236" s="3">
        <v>3.9971751412429444</v>
      </c>
      <c r="K236" s="3">
        <v>2.8981751412429442</v>
      </c>
    </row>
    <row r="237" spans="1:11" x14ac:dyDescent="0.4">
      <c r="A237" s="1">
        <v>32599</v>
      </c>
      <c r="B237">
        <v>5.7</v>
      </c>
      <c r="C237">
        <v>4.8129999999999997</v>
      </c>
      <c r="D237">
        <v>86.9</v>
      </c>
      <c r="E237" s="7">
        <f t="shared" si="9"/>
        <v>2.3014959723820483</v>
      </c>
      <c r="F237" s="9">
        <f t="shared" si="10"/>
        <v>3.3985040276179519</v>
      </c>
      <c r="G237" s="9">
        <f t="shared" si="11"/>
        <v>2.5115040276179514</v>
      </c>
      <c r="I237" s="5">
        <v>32964</v>
      </c>
      <c r="J237" s="3">
        <v>5.2024300111982171</v>
      </c>
      <c r="K237" s="3">
        <v>3.9674300111982181</v>
      </c>
    </row>
    <row r="238" spans="1:11" x14ac:dyDescent="0.4">
      <c r="A238" s="1">
        <v>32629</v>
      </c>
      <c r="B238">
        <v>5.7</v>
      </c>
      <c r="C238">
        <v>4.8369999999999997</v>
      </c>
      <c r="D238">
        <v>87.4</v>
      </c>
      <c r="E238" s="7">
        <f t="shared" si="9"/>
        <v>2.7459954233409674</v>
      </c>
      <c r="F238" s="9">
        <f t="shared" si="10"/>
        <v>2.9540045766590328</v>
      </c>
      <c r="G238" s="9">
        <f t="shared" si="11"/>
        <v>2.0910045766590324</v>
      </c>
      <c r="I238" s="5">
        <v>32994</v>
      </c>
      <c r="J238" s="3">
        <v>5.33589743589744</v>
      </c>
      <c r="K238" s="3">
        <v>4.1068974358974391</v>
      </c>
    </row>
    <row r="239" spans="1:11" x14ac:dyDescent="0.4">
      <c r="A239" s="1">
        <v>32660</v>
      </c>
      <c r="B239">
        <v>5.7</v>
      </c>
      <c r="C239">
        <v>5.0880000000000001</v>
      </c>
      <c r="D239">
        <v>87.4</v>
      </c>
      <c r="E239" s="7">
        <f t="shared" si="9"/>
        <v>2.9748283752860507</v>
      </c>
      <c r="F239" s="9">
        <f t="shared" si="10"/>
        <v>2.7251716247139495</v>
      </c>
      <c r="G239" s="9">
        <f t="shared" si="11"/>
        <v>2.1131716247139494</v>
      </c>
      <c r="I239" s="5">
        <v>33025</v>
      </c>
      <c r="J239" s="3">
        <v>5.3628635346756148</v>
      </c>
      <c r="K239" s="3">
        <v>4.0048635346756152</v>
      </c>
    </row>
    <row r="240" spans="1:11" x14ac:dyDescent="0.4">
      <c r="A240" s="1">
        <v>32690</v>
      </c>
      <c r="B240">
        <v>5.98</v>
      </c>
      <c r="C240">
        <v>5.1740000000000004</v>
      </c>
      <c r="D240">
        <v>87.2</v>
      </c>
      <c r="E240" s="7">
        <f t="shared" si="9"/>
        <v>2.8669724770642202</v>
      </c>
      <c r="F240" s="9">
        <f t="shared" si="10"/>
        <v>3.1130275229357802</v>
      </c>
      <c r="G240" s="9">
        <f t="shared" si="11"/>
        <v>2.3070275229357802</v>
      </c>
      <c r="I240" s="5">
        <v>33055</v>
      </c>
      <c r="J240" s="3">
        <v>5.3578475336322864</v>
      </c>
      <c r="K240" s="3">
        <v>4.2378475336322872</v>
      </c>
    </row>
    <row r="241" spans="1:11" x14ac:dyDescent="0.4">
      <c r="A241" s="1">
        <v>32721</v>
      </c>
      <c r="B241">
        <v>6</v>
      </c>
      <c r="C241">
        <v>4.9189999999999996</v>
      </c>
      <c r="D241">
        <v>87.1</v>
      </c>
      <c r="E241" s="7">
        <f t="shared" si="9"/>
        <v>2.5258323765786321</v>
      </c>
      <c r="F241" s="9">
        <f t="shared" si="10"/>
        <v>3.4741676234213679</v>
      </c>
      <c r="G241" s="9">
        <f t="shared" si="11"/>
        <v>2.3931676234213675</v>
      </c>
      <c r="I241" s="5">
        <v>33086</v>
      </c>
      <c r="J241" s="3">
        <v>5.2184357541899384</v>
      </c>
      <c r="K241" s="3">
        <v>4.222435754189938</v>
      </c>
    </row>
    <row r="242" spans="1:11" x14ac:dyDescent="0.4">
      <c r="A242" s="1">
        <v>32752</v>
      </c>
      <c r="B242">
        <v>6</v>
      </c>
      <c r="C242">
        <v>4.8940000000000001</v>
      </c>
      <c r="D242">
        <v>87.9</v>
      </c>
      <c r="E242" s="7">
        <f t="shared" si="9"/>
        <v>2.6166097838452913</v>
      </c>
      <c r="F242" s="9">
        <f t="shared" si="10"/>
        <v>3.3833902161547087</v>
      </c>
      <c r="G242" s="9">
        <f t="shared" si="11"/>
        <v>2.2773902161547088</v>
      </c>
      <c r="I242" s="5">
        <v>33117</v>
      </c>
      <c r="J242" s="3">
        <v>5.9101108647450147</v>
      </c>
      <c r="K242" s="3">
        <v>4.9841108647450145</v>
      </c>
    </row>
    <row r="243" spans="1:11" x14ac:dyDescent="0.4">
      <c r="A243" s="1">
        <v>32782</v>
      </c>
      <c r="B243">
        <v>6</v>
      </c>
      <c r="C243">
        <v>5.0990000000000002</v>
      </c>
      <c r="D243">
        <v>88.5</v>
      </c>
      <c r="E243" s="7">
        <f t="shared" si="9"/>
        <v>2.8248587570621471</v>
      </c>
      <c r="F243" s="9">
        <f t="shared" si="10"/>
        <v>3.1751412429378529</v>
      </c>
      <c r="G243" s="9">
        <f t="shared" si="11"/>
        <v>2.2741412429378531</v>
      </c>
      <c r="I243" s="5">
        <v>33147</v>
      </c>
      <c r="J243" s="3">
        <v>5.9394736842105242</v>
      </c>
      <c r="K243" s="3">
        <v>4.8254736842105235</v>
      </c>
    </row>
    <row r="244" spans="1:11" x14ac:dyDescent="0.4">
      <c r="A244" s="1">
        <v>32813</v>
      </c>
      <c r="B244">
        <v>6.2</v>
      </c>
      <c r="C244">
        <v>5.1630000000000003</v>
      </c>
      <c r="D244">
        <v>87.6</v>
      </c>
      <c r="E244" s="7">
        <f t="shared" si="9"/>
        <v>2.1689497716894883</v>
      </c>
      <c r="F244" s="9">
        <f t="shared" si="10"/>
        <v>4.0310502283105123</v>
      </c>
      <c r="G244" s="9">
        <f t="shared" si="11"/>
        <v>2.9940502283105119</v>
      </c>
      <c r="I244" s="5">
        <v>33178</v>
      </c>
      <c r="J244" s="3">
        <v>4.4580680570801317</v>
      </c>
      <c r="K244" s="3">
        <v>3.3680680570801314</v>
      </c>
    </row>
    <row r="245" spans="1:11" x14ac:dyDescent="0.4">
      <c r="A245" s="1">
        <v>32843</v>
      </c>
      <c r="B245">
        <v>6.5</v>
      </c>
      <c r="C245">
        <v>5.306</v>
      </c>
      <c r="D245">
        <v>87.7</v>
      </c>
      <c r="E245" s="7">
        <f t="shared" si="9"/>
        <v>2.6225769669327219</v>
      </c>
      <c r="F245" s="9">
        <f t="shared" si="10"/>
        <v>3.8774230330672781</v>
      </c>
      <c r="G245" s="9">
        <f t="shared" si="11"/>
        <v>2.6834230330672781</v>
      </c>
      <c r="I245" s="5">
        <v>33208</v>
      </c>
      <c r="J245" s="3">
        <v>4.4836263736263762</v>
      </c>
      <c r="K245" s="3">
        <v>3.1726263736263771</v>
      </c>
    </row>
    <row r="246" spans="1:11" x14ac:dyDescent="0.4">
      <c r="A246" s="1">
        <v>32874</v>
      </c>
      <c r="B246">
        <v>6.77</v>
      </c>
      <c r="C246">
        <v>6.0949999999999998</v>
      </c>
      <c r="D246">
        <v>88.1</v>
      </c>
      <c r="E246" s="7">
        <f t="shared" si="9"/>
        <v>3.1782065834279196</v>
      </c>
      <c r="F246" s="9">
        <f t="shared" si="10"/>
        <v>3.59179341657208</v>
      </c>
      <c r="G246" s="9">
        <f t="shared" si="11"/>
        <v>2.9167934165720801</v>
      </c>
      <c r="I246" s="5">
        <v>33239</v>
      </c>
      <c r="J246" s="3">
        <v>4.0090393013100432</v>
      </c>
      <c r="K246" s="3">
        <v>2.7010393013100438</v>
      </c>
    </row>
    <row r="247" spans="1:11" x14ac:dyDescent="0.4">
      <c r="A247" s="1">
        <v>32905</v>
      </c>
      <c r="B247">
        <v>7.5</v>
      </c>
      <c r="C247">
        <v>6.1719999999999997</v>
      </c>
      <c r="D247">
        <v>88.2</v>
      </c>
      <c r="E247" s="7">
        <f t="shared" si="9"/>
        <v>3.6281179138322028</v>
      </c>
      <c r="F247" s="9">
        <f t="shared" si="10"/>
        <v>3.8718820861677972</v>
      </c>
      <c r="G247" s="9">
        <f t="shared" si="11"/>
        <v>2.5438820861677969</v>
      </c>
      <c r="I247" s="5">
        <v>33270</v>
      </c>
      <c r="J247" s="3">
        <v>4.4046002190580564</v>
      </c>
      <c r="K247" s="3">
        <v>2.9566002190580569</v>
      </c>
    </row>
    <row r="248" spans="1:11" x14ac:dyDescent="0.4">
      <c r="A248" s="1">
        <v>32933</v>
      </c>
      <c r="B248">
        <v>7.5</v>
      </c>
      <c r="C248">
        <v>6.4009999999999998</v>
      </c>
      <c r="D248">
        <v>88.5</v>
      </c>
      <c r="E248" s="7">
        <f t="shared" si="9"/>
        <v>3.5028248587570556</v>
      </c>
      <c r="F248" s="9">
        <f t="shared" si="10"/>
        <v>3.9971751412429444</v>
      </c>
      <c r="G248" s="9">
        <f t="shared" si="11"/>
        <v>2.8981751412429442</v>
      </c>
      <c r="I248" s="5">
        <v>33298</v>
      </c>
      <c r="J248" s="3">
        <v>3.9052287581699376</v>
      </c>
      <c r="K248" s="3">
        <v>2.6202287581699375</v>
      </c>
    </row>
    <row r="249" spans="1:11" x14ac:dyDescent="0.4">
      <c r="A249" s="1">
        <v>32964</v>
      </c>
      <c r="B249">
        <v>7.89</v>
      </c>
      <c r="C249">
        <v>6.6550000000000002</v>
      </c>
      <c r="D249">
        <v>89.3</v>
      </c>
      <c r="E249" s="7">
        <f t="shared" si="9"/>
        <v>2.6875699888017821</v>
      </c>
      <c r="F249" s="9">
        <f t="shared" si="10"/>
        <v>5.2024300111982171</v>
      </c>
      <c r="G249" s="9">
        <f t="shared" si="11"/>
        <v>3.9674300111982181</v>
      </c>
      <c r="I249" s="5">
        <v>33329</v>
      </c>
      <c r="J249" s="3">
        <v>4.4497291440953415</v>
      </c>
      <c r="K249" s="3">
        <v>3.2847291440953414</v>
      </c>
    </row>
    <row r="250" spans="1:11" x14ac:dyDescent="0.4">
      <c r="A250" s="1">
        <v>32994</v>
      </c>
      <c r="B250">
        <v>7.9</v>
      </c>
      <c r="C250">
        <v>6.6710000000000003</v>
      </c>
      <c r="D250">
        <v>89.7</v>
      </c>
      <c r="E250" s="7">
        <f t="shared" si="9"/>
        <v>2.5641025641025608</v>
      </c>
      <c r="F250" s="9">
        <f t="shared" si="10"/>
        <v>5.33589743589744</v>
      </c>
      <c r="G250" s="9">
        <f t="shared" si="11"/>
        <v>4.1068974358974391</v>
      </c>
      <c r="I250" s="5">
        <v>33359</v>
      </c>
      <c r="J250" s="3">
        <v>4.3594827586206959</v>
      </c>
      <c r="K250" s="3">
        <v>3.1964827586206956</v>
      </c>
    </row>
    <row r="251" spans="1:11" x14ac:dyDescent="0.4">
      <c r="A251" s="1">
        <v>33025</v>
      </c>
      <c r="B251">
        <v>7.6</v>
      </c>
      <c r="C251">
        <v>6.242</v>
      </c>
      <c r="D251">
        <v>89.4</v>
      </c>
      <c r="E251" s="7">
        <f t="shared" si="9"/>
        <v>2.2371364653243848</v>
      </c>
      <c r="F251" s="9">
        <f t="shared" si="10"/>
        <v>5.3628635346756148</v>
      </c>
      <c r="G251" s="9">
        <f t="shared" si="11"/>
        <v>4.0048635346756152</v>
      </c>
      <c r="I251" s="5">
        <v>33390</v>
      </c>
      <c r="J251" s="3">
        <v>4.4532467532467539</v>
      </c>
      <c r="K251" s="3">
        <v>3.2412467532467537</v>
      </c>
    </row>
    <row r="252" spans="1:11" x14ac:dyDescent="0.4">
      <c r="A252" s="1">
        <v>33055</v>
      </c>
      <c r="B252">
        <v>7.6</v>
      </c>
      <c r="C252">
        <v>6.48</v>
      </c>
      <c r="D252">
        <v>89.2</v>
      </c>
      <c r="E252" s="7">
        <f t="shared" si="9"/>
        <v>2.2421524663677128</v>
      </c>
      <c r="F252" s="9">
        <f t="shared" si="10"/>
        <v>5.3578475336322864</v>
      </c>
      <c r="G252" s="9">
        <f t="shared" si="11"/>
        <v>4.2378475336322872</v>
      </c>
      <c r="I252" s="5">
        <v>33420</v>
      </c>
      <c r="J252" s="3">
        <v>4.541386782231859</v>
      </c>
      <c r="K252" s="3">
        <v>3.3273867822318586</v>
      </c>
    </row>
    <row r="253" spans="1:11" x14ac:dyDescent="0.4">
      <c r="A253" s="1">
        <v>33086</v>
      </c>
      <c r="B253">
        <v>7.9</v>
      </c>
      <c r="C253">
        <v>6.9039999999999999</v>
      </c>
      <c r="D253">
        <v>89.5</v>
      </c>
      <c r="E253" s="7">
        <f t="shared" si="9"/>
        <v>2.6815642458100624</v>
      </c>
      <c r="F253" s="9">
        <f t="shared" si="10"/>
        <v>5.2184357541899384</v>
      </c>
      <c r="G253" s="9">
        <f t="shared" si="11"/>
        <v>4.222435754189938</v>
      </c>
      <c r="I253" s="5">
        <v>33451</v>
      </c>
      <c r="J253" s="3">
        <v>4.4567567567567572</v>
      </c>
      <c r="K253" s="3">
        <v>3.3177567567567565</v>
      </c>
    </row>
    <row r="254" spans="1:11" x14ac:dyDescent="0.4">
      <c r="A254" s="1">
        <v>33117</v>
      </c>
      <c r="B254">
        <v>8.4600000000000009</v>
      </c>
      <c r="C254">
        <v>7.5339999999999998</v>
      </c>
      <c r="D254">
        <v>90.2</v>
      </c>
      <c r="E254" s="7">
        <f t="shared" si="9"/>
        <v>2.5498891352549857</v>
      </c>
      <c r="F254" s="9">
        <f t="shared" si="10"/>
        <v>5.9101108647450147</v>
      </c>
      <c r="G254" s="9">
        <f t="shared" si="11"/>
        <v>4.9841108647450145</v>
      </c>
      <c r="I254" s="5">
        <v>33482</v>
      </c>
      <c r="J254" s="3">
        <v>4.8031283710895361</v>
      </c>
      <c r="K254" s="3">
        <v>3.6031283710895359</v>
      </c>
    </row>
    <row r="255" spans="1:11" x14ac:dyDescent="0.4">
      <c r="A255" s="1">
        <v>33147</v>
      </c>
      <c r="B255">
        <v>8.9</v>
      </c>
      <c r="C255">
        <v>7.7859999999999996</v>
      </c>
      <c r="D255">
        <v>91.2</v>
      </c>
      <c r="E255" s="7">
        <f t="shared" si="9"/>
        <v>2.9605263157894766</v>
      </c>
      <c r="F255" s="9">
        <f t="shared" si="10"/>
        <v>5.9394736842105242</v>
      </c>
      <c r="G255" s="9">
        <f t="shared" si="11"/>
        <v>4.8254736842105235</v>
      </c>
      <c r="I255" s="5">
        <v>33512</v>
      </c>
      <c r="J255" s="3">
        <v>4.2319103521878336</v>
      </c>
      <c r="K255" s="3">
        <v>3.260910352187834</v>
      </c>
    </row>
    <row r="256" spans="1:11" x14ac:dyDescent="0.4">
      <c r="A256" s="1">
        <v>33178</v>
      </c>
      <c r="B256">
        <v>8.3000000000000007</v>
      </c>
      <c r="C256">
        <v>7.21</v>
      </c>
      <c r="D256">
        <v>91.1</v>
      </c>
      <c r="E256" s="7">
        <f t="shared" si="9"/>
        <v>3.8419319429198686</v>
      </c>
      <c r="F256" s="9">
        <f t="shared" si="10"/>
        <v>4.4580680570801317</v>
      </c>
      <c r="G256" s="9">
        <f t="shared" si="11"/>
        <v>3.3680680570801314</v>
      </c>
      <c r="I256" s="5">
        <v>33543</v>
      </c>
      <c r="J256" s="3">
        <v>4.0215351812366711</v>
      </c>
      <c r="K256" s="3">
        <v>2.9535351812366706</v>
      </c>
    </row>
    <row r="257" spans="1:11" x14ac:dyDescent="0.4">
      <c r="A257" s="1">
        <v>33208</v>
      </c>
      <c r="B257">
        <v>8.11</v>
      </c>
      <c r="C257">
        <v>6.7990000000000004</v>
      </c>
      <c r="D257">
        <v>91</v>
      </c>
      <c r="E257" s="7">
        <f t="shared" si="9"/>
        <v>3.6263736263736233</v>
      </c>
      <c r="F257" s="9">
        <f t="shared" si="10"/>
        <v>4.4836263736263762</v>
      </c>
      <c r="G257" s="9">
        <f t="shared" si="11"/>
        <v>3.1726263736263771</v>
      </c>
      <c r="I257" s="5">
        <v>33573</v>
      </c>
      <c r="J257" s="3">
        <v>4.3304068522483883</v>
      </c>
      <c r="K257" s="3">
        <v>3.2664068522483882</v>
      </c>
    </row>
    <row r="258" spans="1:11" x14ac:dyDescent="0.4">
      <c r="A258" s="1">
        <v>33239</v>
      </c>
      <c r="B258">
        <v>7.83</v>
      </c>
      <c r="C258">
        <v>6.5220000000000002</v>
      </c>
      <c r="D258">
        <v>91.6</v>
      </c>
      <c r="E258" s="7">
        <f t="shared" si="9"/>
        <v>3.8209606986899565</v>
      </c>
      <c r="F258" s="9">
        <f t="shared" si="10"/>
        <v>4.0090393013100432</v>
      </c>
      <c r="G258" s="9">
        <f t="shared" si="11"/>
        <v>2.7010393013100438</v>
      </c>
      <c r="I258" s="5">
        <v>33604</v>
      </c>
      <c r="J258" s="3">
        <v>4.9332618025750987</v>
      </c>
      <c r="K258" s="3">
        <v>3.6642618025750986</v>
      </c>
    </row>
    <row r="259" spans="1:11" x14ac:dyDescent="0.4">
      <c r="A259" s="1">
        <v>33270</v>
      </c>
      <c r="B259">
        <v>7.8</v>
      </c>
      <c r="C259">
        <v>6.3520000000000003</v>
      </c>
      <c r="D259">
        <v>91.3</v>
      </c>
      <c r="E259" s="7">
        <f t="shared" si="9"/>
        <v>3.3953997809419434</v>
      </c>
      <c r="F259" s="9">
        <f t="shared" si="10"/>
        <v>4.4046002190580564</v>
      </c>
      <c r="G259" s="9">
        <f t="shared" si="11"/>
        <v>2.9566002190580569</v>
      </c>
      <c r="I259" s="5">
        <v>33635</v>
      </c>
      <c r="J259" s="3">
        <v>4.1065950590762652</v>
      </c>
      <c r="K259" s="3">
        <v>3.4395950590762654</v>
      </c>
    </row>
    <row r="260" spans="1:11" x14ac:dyDescent="0.4">
      <c r="A260" s="1">
        <v>33298</v>
      </c>
      <c r="B260">
        <v>7.5</v>
      </c>
      <c r="C260">
        <v>6.2149999999999999</v>
      </c>
      <c r="D260">
        <v>91.8</v>
      </c>
      <c r="E260" s="7">
        <f t="shared" si="9"/>
        <v>3.5947712418300624</v>
      </c>
      <c r="F260" s="9">
        <f t="shared" si="10"/>
        <v>3.9052287581699376</v>
      </c>
      <c r="G260" s="9">
        <f t="shared" si="11"/>
        <v>2.6202287581699375</v>
      </c>
      <c r="I260" s="5">
        <v>33664</v>
      </c>
      <c r="J260" s="3">
        <v>4.0769230769230802</v>
      </c>
      <c r="K260" s="3">
        <v>3.5209230769230797</v>
      </c>
    </row>
    <row r="261" spans="1:11" x14ac:dyDescent="0.4">
      <c r="A261" s="1">
        <v>33329</v>
      </c>
      <c r="B261">
        <v>7.7</v>
      </c>
      <c r="C261">
        <v>6.5350000000000001</v>
      </c>
      <c r="D261">
        <v>92.3</v>
      </c>
      <c r="E261" s="7">
        <f t="shared" si="9"/>
        <v>3.2502708559046587</v>
      </c>
      <c r="F261" s="9">
        <f t="shared" si="10"/>
        <v>4.4497291440953415</v>
      </c>
      <c r="G261" s="9">
        <f t="shared" si="11"/>
        <v>3.2847291440953414</v>
      </c>
      <c r="I261" s="5">
        <v>33695</v>
      </c>
      <c r="J261" s="3">
        <v>3.5687103594080365</v>
      </c>
      <c r="K261" s="3">
        <v>3.0137103594080368</v>
      </c>
    </row>
    <row r="262" spans="1:11" x14ac:dyDescent="0.4">
      <c r="A262" s="1">
        <v>33359</v>
      </c>
      <c r="B262">
        <v>7.7</v>
      </c>
      <c r="C262">
        <v>6.5369999999999999</v>
      </c>
      <c r="D262">
        <v>92.8</v>
      </c>
      <c r="E262" s="7">
        <f t="shared" si="9"/>
        <v>3.3405172413793043</v>
      </c>
      <c r="F262" s="9">
        <f t="shared" si="10"/>
        <v>4.3594827586206959</v>
      </c>
      <c r="G262" s="9">
        <f t="shared" si="11"/>
        <v>3.1964827586206956</v>
      </c>
      <c r="I262" s="5">
        <v>33725</v>
      </c>
      <c r="J262" s="3">
        <v>4.0972515856236811</v>
      </c>
      <c r="K262" s="3">
        <v>3.7542515856236816</v>
      </c>
    </row>
    <row r="263" spans="1:11" x14ac:dyDescent="0.4">
      <c r="A263" s="1">
        <v>33390</v>
      </c>
      <c r="B263">
        <v>7.7</v>
      </c>
      <c r="C263">
        <v>6.4880000000000004</v>
      </c>
      <c r="D263">
        <v>92.4</v>
      </c>
      <c r="E263" s="7">
        <f t="shared" si="9"/>
        <v>3.2467532467532467</v>
      </c>
      <c r="F263" s="9">
        <f t="shared" si="10"/>
        <v>4.4532467532467539</v>
      </c>
      <c r="G263" s="9">
        <f t="shared" si="11"/>
        <v>3.2412467532467537</v>
      </c>
      <c r="I263" s="5">
        <v>33756</v>
      </c>
      <c r="J263" s="3">
        <v>3.9744186046511745</v>
      </c>
      <c r="K263" s="3">
        <v>3.3474186046511747</v>
      </c>
    </row>
    <row r="264" spans="1:11" x14ac:dyDescent="0.4">
      <c r="A264" s="1">
        <v>33420</v>
      </c>
      <c r="B264">
        <v>7.9</v>
      </c>
      <c r="C264">
        <v>6.6859999999999999</v>
      </c>
      <c r="D264">
        <v>92.3</v>
      </c>
      <c r="E264" s="7">
        <f t="shared" si="9"/>
        <v>3.3586132177681414</v>
      </c>
      <c r="F264" s="9">
        <f t="shared" si="10"/>
        <v>4.541386782231859</v>
      </c>
      <c r="G264" s="9">
        <f t="shared" si="11"/>
        <v>3.3273867822318586</v>
      </c>
      <c r="I264" s="5">
        <v>33786</v>
      </c>
      <c r="J264" s="3">
        <v>4.5008528784648183</v>
      </c>
      <c r="K264" s="3">
        <v>3.9568528784648187</v>
      </c>
    </row>
    <row r="265" spans="1:11" x14ac:dyDescent="0.4">
      <c r="A265" s="1">
        <v>33451</v>
      </c>
      <c r="B265">
        <v>7.7</v>
      </c>
      <c r="C265">
        <v>6.5609999999999999</v>
      </c>
      <c r="D265">
        <v>92.5</v>
      </c>
      <c r="E265" s="7">
        <f t="shared" si="9"/>
        <v>3.2432432432432434</v>
      </c>
      <c r="F265" s="9">
        <f t="shared" si="10"/>
        <v>4.4567567567567572</v>
      </c>
      <c r="G265" s="9">
        <f t="shared" si="11"/>
        <v>3.3177567567567565</v>
      </c>
      <c r="I265" s="5">
        <v>33817</v>
      </c>
      <c r="J265" s="3">
        <v>4.3996811902231725</v>
      </c>
      <c r="K265" s="3">
        <v>3.552681190223173</v>
      </c>
    </row>
    <row r="266" spans="1:11" x14ac:dyDescent="0.4">
      <c r="A266" s="1">
        <v>33482</v>
      </c>
      <c r="B266">
        <v>7.5</v>
      </c>
      <c r="C266">
        <v>6.3</v>
      </c>
      <c r="D266">
        <v>92.7</v>
      </c>
      <c r="E266" s="7">
        <f t="shared" si="9"/>
        <v>2.6968716289104639</v>
      </c>
      <c r="F266" s="9">
        <f t="shared" si="10"/>
        <v>4.8031283710895361</v>
      </c>
      <c r="G266" s="9">
        <f t="shared" si="11"/>
        <v>3.6031283710895359</v>
      </c>
      <c r="I266" s="5">
        <v>33848</v>
      </c>
      <c r="J266" s="3">
        <v>3.6915433403805586</v>
      </c>
      <c r="K266" s="3">
        <v>2.7955433403805587</v>
      </c>
    </row>
    <row r="267" spans="1:11" x14ac:dyDescent="0.4">
      <c r="A267" s="1">
        <v>33512</v>
      </c>
      <c r="B267">
        <v>6.9</v>
      </c>
      <c r="C267">
        <v>5.9290000000000003</v>
      </c>
      <c r="D267">
        <v>93.7</v>
      </c>
      <c r="E267" s="7">
        <f t="shared" si="9"/>
        <v>2.6680896478121663</v>
      </c>
      <c r="F267" s="9">
        <f t="shared" si="10"/>
        <v>4.2319103521878336</v>
      </c>
      <c r="G267" s="9">
        <f t="shared" si="11"/>
        <v>3.260910352187834</v>
      </c>
      <c r="I267" s="5">
        <v>33878</v>
      </c>
      <c r="J267" s="3">
        <v>4.7486257928118487</v>
      </c>
      <c r="K267" s="3">
        <v>3.9286257928118484</v>
      </c>
    </row>
    <row r="268" spans="1:11" x14ac:dyDescent="0.4">
      <c r="A268" s="1">
        <v>33543</v>
      </c>
      <c r="B268">
        <v>6.9</v>
      </c>
      <c r="C268">
        <v>5.8319999999999999</v>
      </c>
      <c r="D268">
        <v>93.8</v>
      </c>
      <c r="E268" s="7">
        <f t="shared" si="9"/>
        <v>2.8784648187633293</v>
      </c>
      <c r="F268" s="9">
        <f t="shared" si="10"/>
        <v>4.0215351812366711</v>
      </c>
      <c r="G268" s="9">
        <f t="shared" si="11"/>
        <v>2.9535351812366706</v>
      </c>
      <c r="I268" s="5">
        <v>33909</v>
      </c>
      <c r="J268" s="3">
        <v>4.759259259259256</v>
      </c>
      <c r="K268" s="3">
        <v>4.2232592592592564</v>
      </c>
    </row>
    <row r="269" spans="1:11" x14ac:dyDescent="0.4">
      <c r="A269" s="1">
        <v>33573</v>
      </c>
      <c r="B269">
        <v>6.9</v>
      </c>
      <c r="C269">
        <v>5.8360000000000003</v>
      </c>
      <c r="D269">
        <v>93.4</v>
      </c>
      <c r="E269" s="7">
        <f t="shared" si="9"/>
        <v>2.5695931477516121</v>
      </c>
      <c r="F269" s="9">
        <f t="shared" si="10"/>
        <v>4.3304068522483883</v>
      </c>
      <c r="G269" s="9">
        <f t="shared" si="11"/>
        <v>3.2664068522483882</v>
      </c>
      <c r="I269" s="5">
        <v>33939</v>
      </c>
      <c r="J269" s="3">
        <v>4.3359788359788425</v>
      </c>
      <c r="K269" s="3">
        <v>3.5989788359788419</v>
      </c>
    </row>
    <row r="270" spans="1:11" x14ac:dyDescent="0.4">
      <c r="A270" s="1">
        <v>33604</v>
      </c>
      <c r="B270">
        <v>6.65</v>
      </c>
      <c r="C270">
        <v>5.3810000000000002</v>
      </c>
      <c r="D270">
        <v>93.2</v>
      </c>
      <c r="E270" s="7">
        <f t="shared" si="9"/>
        <v>1.7167381974249019</v>
      </c>
      <c r="F270" s="9">
        <f t="shared" si="10"/>
        <v>4.9332618025750987</v>
      </c>
      <c r="G270" s="9">
        <f t="shared" si="11"/>
        <v>3.6642618025750986</v>
      </c>
      <c r="I270" s="5">
        <v>33970</v>
      </c>
      <c r="J270" s="3">
        <v>4.2288135593220311</v>
      </c>
      <c r="K270" s="3">
        <v>3.3958135593220309</v>
      </c>
    </row>
    <row r="271" spans="1:11" x14ac:dyDescent="0.4">
      <c r="A271" s="1">
        <v>33635</v>
      </c>
      <c r="B271">
        <v>6.04</v>
      </c>
      <c r="C271">
        <v>5.3730000000000002</v>
      </c>
      <c r="D271">
        <v>93.1</v>
      </c>
      <c r="E271" s="7">
        <f t="shared" si="9"/>
        <v>1.933404940923735</v>
      </c>
      <c r="F271" s="9">
        <f t="shared" si="10"/>
        <v>4.1065950590762652</v>
      </c>
      <c r="G271" s="9">
        <f t="shared" si="11"/>
        <v>3.4395950590762654</v>
      </c>
      <c r="I271" s="5">
        <v>34001</v>
      </c>
      <c r="J271" s="3">
        <v>3.718518518518513</v>
      </c>
      <c r="K271" s="3">
        <v>3.0385185185185124</v>
      </c>
    </row>
    <row r="272" spans="1:11" x14ac:dyDescent="0.4">
      <c r="A272" s="1">
        <v>33664</v>
      </c>
      <c r="B272">
        <v>6</v>
      </c>
      <c r="C272">
        <v>5.444</v>
      </c>
      <c r="D272">
        <v>93.6</v>
      </c>
      <c r="E272" s="7">
        <f t="shared" si="9"/>
        <v>1.9230769230769202</v>
      </c>
      <c r="F272" s="9">
        <f t="shared" si="10"/>
        <v>4.0769230769230802</v>
      </c>
      <c r="G272" s="9">
        <f t="shared" si="11"/>
        <v>3.5209230769230797</v>
      </c>
      <c r="I272" s="5">
        <v>34029</v>
      </c>
      <c r="J272" s="3">
        <v>3.7384371700105508</v>
      </c>
      <c r="K272" s="3">
        <v>2.7854371700105505</v>
      </c>
    </row>
    <row r="273" spans="1:11" x14ac:dyDescent="0.4">
      <c r="A273" s="1">
        <v>33695</v>
      </c>
      <c r="B273">
        <v>6</v>
      </c>
      <c r="C273">
        <v>5.4450000000000003</v>
      </c>
      <c r="D273">
        <v>94.6</v>
      </c>
      <c r="E273" s="7">
        <f t="shared" si="9"/>
        <v>2.4312896405919635</v>
      </c>
      <c r="F273" s="9">
        <f t="shared" si="10"/>
        <v>3.5687103594080365</v>
      </c>
      <c r="G273" s="9">
        <f t="shared" si="11"/>
        <v>3.0137103594080368</v>
      </c>
      <c r="I273" s="5">
        <v>34060</v>
      </c>
      <c r="J273" s="3">
        <v>4.0614255765199045</v>
      </c>
      <c r="K273" s="3">
        <v>3.6194255765199044</v>
      </c>
    </row>
    <row r="274" spans="1:11" x14ac:dyDescent="0.4">
      <c r="A274" s="1">
        <v>33725</v>
      </c>
      <c r="B274">
        <v>6</v>
      </c>
      <c r="C274">
        <v>5.657</v>
      </c>
      <c r="D274">
        <v>94.6</v>
      </c>
      <c r="E274" s="7">
        <f t="shared" si="9"/>
        <v>1.9027484143763185</v>
      </c>
      <c r="F274" s="9">
        <f t="shared" si="10"/>
        <v>4.0972515856236811</v>
      </c>
      <c r="G274" s="9">
        <f t="shared" si="11"/>
        <v>3.7542515856236816</v>
      </c>
      <c r="I274" s="5">
        <v>34090</v>
      </c>
      <c r="J274" s="3">
        <v>4.2614255765199038</v>
      </c>
      <c r="K274" s="3">
        <v>3.703425576519904</v>
      </c>
    </row>
    <row r="275" spans="1:11" x14ac:dyDescent="0.4">
      <c r="A275" s="1">
        <v>33756</v>
      </c>
      <c r="B275">
        <v>6.3</v>
      </c>
      <c r="C275">
        <v>5.673</v>
      </c>
      <c r="D275">
        <v>94.6</v>
      </c>
      <c r="E275" s="7">
        <f t="shared" ref="E275:E338" si="12">100*(D275-D263)/D275</f>
        <v>2.3255813953488254</v>
      </c>
      <c r="F275" s="9">
        <f t="shared" ref="F275:F338" si="13">B275-$E275</f>
        <v>3.9744186046511745</v>
      </c>
      <c r="G275" s="9">
        <f t="shared" ref="G275:G338" si="14">C275-$E275</f>
        <v>3.3474186046511747</v>
      </c>
      <c r="I275" s="5">
        <v>34121</v>
      </c>
      <c r="J275" s="3">
        <v>4.5614255765199045</v>
      </c>
      <c r="K275" s="3">
        <v>4.0524255765199042</v>
      </c>
    </row>
    <row r="276" spans="1:11" x14ac:dyDescent="0.4">
      <c r="A276" s="1">
        <v>33786</v>
      </c>
      <c r="B276">
        <v>6.1</v>
      </c>
      <c r="C276">
        <v>5.556</v>
      </c>
      <c r="D276">
        <v>93.8</v>
      </c>
      <c r="E276" s="7">
        <f t="shared" si="12"/>
        <v>1.5991471215351813</v>
      </c>
      <c r="F276" s="9">
        <f t="shared" si="13"/>
        <v>4.5008528784648183</v>
      </c>
      <c r="G276" s="9">
        <f t="shared" si="14"/>
        <v>3.9568528784648187</v>
      </c>
      <c r="I276" s="5">
        <v>34151</v>
      </c>
      <c r="J276" s="3">
        <v>3.5171548117154847</v>
      </c>
      <c r="K276" s="3">
        <v>2.8461548117154845</v>
      </c>
    </row>
    <row r="277" spans="1:11" x14ac:dyDescent="0.4">
      <c r="A277" s="1">
        <v>33817</v>
      </c>
      <c r="B277">
        <v>6.1</v>
      </c>
      <c r="C277">
        <v>5.2530000000000001</v>
      </c>
      <c r="D277">
        <v>94.1</v>
      </c>
      <c r="E277" s="7">
        <f t="shared" si="12"/>
        <v>1.7003188097768271</v>
      </c>
      <c r="F277" s="9">
        <f t="shared" si="13"/>
        <v>4.3996811902231725</v>
      </c>
      <c r="G277" s="9">
        <f t="shared" si="14"/>
        <v>3.552681190223173</v>
      </c>
      <c r="I277" s="5">
        <v>34182</v>
      </c>
      <c r="J277" s="3">
        <v>3.1230448383732936</v>
      </c>
      <c r="K277" s="3">
        <v>2.3960448383732933</v>
      </c>
    </row>
    <row r="278" spans="1:11" x14ac:dyDescent="0.4">
      <c r="A278" s="1">
        <v>33848</v>
      </c>
      <c r="B278">
        <v>5.7</v>
      </c>
      <c r="C278">
        <v>4.8040000000000003</v>
      </c>
      <c r="D278">
        <v>94.6</v>
      </c>
      <c r="E278" s="7">
        <f t="shared" si="12"/>
        <v>2.0084566596194415</v>
      </c>
      <c r="F278" s="9">
        <f t="shared" si="13"/>
        <v>3.6915433403805586</v>
      </c>
      <c r="G278" s="9">
        <f t="shared" si="14"/>
        <v>2.7955433403805587</v>
      </c>
      <c r="I278" s="5">
        <v>34213</v>
      </c>
      <c r="J278" s="3">
        <v>3.3416666666666606</v>
      </c>
      <c r="K278" s="3">
        <v>2.8576666666666606</v>
      </c>
    </row>
    <row r="279" spans="1:11" x14ac:dyDescent="0.4">
      <c r="A279" s="1">
        <v>33878</v>
      </c>
      <c r="B279">
        <v>5.7</v>
      </c>
      <c r="C279">
        <v>4.88</v>
      </c>
      <c r="D279">
        <v>94.6</v>
      </c>
      <c r="E279" s="7">
        <f t="shared" si="12"/>
        <v>0.95137420718815169</v>
      </c>
      <c r="F279" s="9">
        <f t="shared" si="13"/>
        <v>4.7486257928118487</v>
      </c>
      <c r="G279" s="9">
        <f t="shared" si="14"/>
        <v>3.9286257928118484</v>
      </c>
      <c r="I279" s="5">
        <v>34243</v>
      </c>
      <c r="J279" s="3">
        <v>3.1444212721584868</v>
      </c>
      <c r="K279" s="3">
        <v>2.5124212721584867</v>
      </c>
    </row>
    <row r="280" spans="1:11" x14ac:dyDescent="0.4">
      <c r="A280" s="1">
        <v>33909</v>
      </c>
      <c r="B280">
        <v>5.5</v>
      </c>
      <c r="C280">
        <v>4.9640000000000004</v>
      </c>
      <c r="D280">
        <v>94.5</v>
      </c>
      <c r="E280" s="7">
        <f t="shared" si="12"/>
        <v>0.7407407407407437</v>
      </c>
      <c r="F280" s="9">
        <f t="shared" si="13"/>
        <v>4.759259259259256</v>
      </c>
      <c r="G280" s="9">
        <f t="shared" si="14"/>
        <v>4.2232592592592564</v>
      </c>
      <c r="I280" s="5">
        <v>34274</v>
      </c>
      <c r="J280" s="3">
        <v>3.0566037735848997</v>
      </c>
      <c r="K280" s="3">
        <v>2.8336037735848998</v>
      </c>
    </row>
    <row r="281" spans="1:11" x14ac:dyDescent="0.4">
      <c r="A281" s="1">
        <v>33939</v>
      </c>
      <c r="B281">
        <v>5.5</v>
      </c>
      <c r="C281">
        <v>4.7629999999999999</v>
      </c>
      <c r="D281">
        <v>94.5</v>
      </c>
      <c r="E281" s="7">
        <f t="shared" si="12"/>
        <v>1.164021164021158</v>
      </c>
      <c r="F281" s="9">
        <f t="shared" si="13"/>
        <v>4.3359788359788425</v>
      </c>
      <c r="G281" s="9">
        <f t="shared" si="14"/>
        <v>3.5989788359788419</v>
      </c>
      <c r="I281" s="5">
        <v>34304</v>
      </c>
      <c r="J281" s="3">
        <v>2.6566037735848997</v>
      </c>
      <c r="K281" s="3">
        <v>2.5256037735848995</v>
      </c>
    </row>
    <row r="282" spans="1:11" x14ac:dyDescent="0.4">
      <c r="A282" s="1">
        <v>33970</v>
      </c>
      <c r="B282">
        <v>5.5</v>
      </c>
      <c r="C282">
        <v>4.6669999999999998</v>
      </c>
      <c r="D282">
        <v>94.4</v>
      </c>
      <c r="E282" s="7">
        <f t="shared" si="12"/>
        <v>1.2711864406779689</v>
      </c>
      <c r="F282" s="9">
        <f t="shared" si="13"/>
        <v>4.2288135593220311</v>
      </c>
      <c r="G282" s="9">
        <f t="shared" si="14"/>
        <v>3.3958135593220309</v>
      </c>
      <c r="I282" s="5">
        <v>34335</v>
      </c>
      <c r="J282" s="3">
        <v>2.3481675392670214</v>
      </c>
      <c r="K282" s="3">
        <v>2.1241675392670212</v>
      </c>
    </row>
    <row r="283" spans="1:11" x14ac:dyDescent="0.4">
      <c r="A283" s="1">
        <v>34001</v>
      </c>
      <c r="B283">
        <v>5.2</v>
      </c>
      <c r="C283">
        <v>4.5199999999999996</v>
      </c>
      <c r="D283">
        <v>94.5</v>
      </c>
      <c r="E283" s="7">
        <f t="shared" si="12"/>
        <v>1.4814814814814874</v>
      </c>
      <c r="F283" s="9">
        <f t="shared" si="13"/>
        <v>3.718518518518513</v>
      </c>
      <c r="G283" s="9">
        <f t="shared" si="14"/>
        <v>3.0385185185185124</v>
      </c>
      <c r="I283" s="5">
        <v>34366</v>
      </c>
      <c r="J283" s="3">
        <v>2.6528795811518329</v>
      </c>
      <c r="K283" s="3">
        <v>2.8568795811518326</v>
      </c>
    </row>
    <row r="284" spans="1:11" x14ac:dyDescent="0.4">
      <c r="A284" s="1">
        <v>34029</v>
      </c>
      <c r="B284">
        <v>4.9000000000000004</v>
      </c>
      <c r="C284">
        <v>3.9470000000000001</v>
      </c>
      <c r="D284">
        <v>94.7</v>
      </c>
      <c r="E284" s="7">
        <f t="shared" si="12"/>
        <v>1.1615628299894494</v>
      </c>
      <c r="F284" s="9">
        <f t="shared" si="13"/>
        <v>3.7384371700105508</v>
      </c>
      <c r="G284" s="9">
        <f t="shared" si="14"/>
        <v>2.7854371700105505</v>
      </c>
      <c r="I284" s="5">
        <v>34394</v>
      </c>
      <c r="J284" s="3">
        <v>2.8458333333333368</v>
      </c>
      <c r="K284" s="3">
        <v>3.1248333333333367</v>
      </c>
    </row>
    <row r="285" spans="1:11" x14ac:dyDescent="0.4">
      <c r="A285" s="1">
        <v>34060</v>
      </c>
      <c r="B285">
        <v>4.9000000000000004</v>
      </c>
      <c r="C285">
        <v>4.4580000000000002</v>
      </c>
      <c r="D285">
        <v>95.4</v>
      </c>
      <c r="E285" s="7">
        <f t="shared" si="12"/>
        <v>0.8385744234800957</v>
      </c>
      <c r="F285" s="9">
        <f t="shared" si="13"/>
        <v>4.0614255765199045</v>
      </c>
      <c r="G285" s="9">
        <f t="shared" si="14"/>
        <v>3.6194255765199044</v>
      </c>
      <c r="I285" s="5">
        <v>34425</v>
      </c>
      <c r="J285" s="3">
        <v>3.5683991683991718</v>
      </c>
      <c r="K285" s="3">
        <v>3.0993991683991715</v>
      </c>
    </row>
    <row r="286" spans="1:11" x14ac:dyDescent="0.4">
      <c r="A286" s="1">
        <v>34090</v>
      </c>
      <c r="B286">
        <v>5.0999999999999996</v>
      </c>
      <c r="C286">
        <v>4.5419999999999998</v>
      </c>
      <c r="D286">
        <v>95.4</v>
      </c>
      <c r="E286" s="7">
        <f t="shared" si="12"/>
        <v>0.8385744234800957</v>
      </c>
      <c r="F286" s="9">
        <f t="shared" si="13"/>
        <v>4.2614255765199038</v>
      </c>
      <c r="G286" s="9">
        <f t="shared" si="14"/>
        <v>3.703425576519904</v>
      </c>
      <c r="I286" s="5">
        <v>34455</v>
      </c>
      <c r="J286" s="3">
        <v>3.4654205607476727</v>
      </c>
      <c r="K286" s="3">
        <v>3.141420560747672</v>
      </c>
    </row>
    <row r="287" spans="1:11" x14ac:dyDescent="0.4">
      <c r="A287" s="1">
        <v>34121</v>
      </c>
      <c r="B287">
        <v>5.4</v>
      </c>
      <c r="C287">
        <v>4.891</v>
      </c>
      <c r="D287">
        <v>95.4</v>
      </c>
      <c r="E287" s="7">
        <f t="shared" si="12"/>
        <v>0.8385744234800957</v>
      </c>
      <c r="F287" s="9">
        <f t="shared" si="13"/>
        <v>4.5614255765199045</v>
      </c>
      <c r="G287" s="9">
        <f t="shared" si="14"/>
        <v>4.0524255765199042</v>
      </c>
      <c r="I287" s="5">
        <v>34486</v>
      </c>
      <c r="J287" s="3">
        <v>3.8786235662148076</v>
      </c>
      <c r="K287" s="3">
        <v>3.4566235662148075</v>
      </c>
    </row>
    <row r="288" spans="1:11" x14ac:dyDescent="0.4">
      <c r="A288" s="1">
        <v>34151</v>
      </c>
      <c r="B288">
        <v>5.4</v>
      </c>
      <c r="C288">
        <v>4.7290000000000001</v>
      </c>
      <c r="D288">
        <v>95.6</v>
      </c>
      <c r="E288" s="7">
        <f t="shared" si="12"/>
        <v>1.8828451882845159</v>
      </c>
      <c r="F288" s="9">
        <f t="shared" si="13"/>
        <v>3.5171548117154847</v>
      </c>
      <c r="G288" s="9">
        <f t="shared" si="14"/>
        <v>2.8461548117154845</v>
      </c>
      <c r="I288" s="5">
        <v>34516</v>
      </c>
      <c r="J288" s="3">
        <v>4.6096436058700094</v>
      </c>
      <c r="K288" s="3">
        <v>4.4786436058700092</v>
      </c>
    </row>
    <row r="289" spans="1:11" x14ac:dyDescent="0.4">
      <c r="A289" s="1">
        <v>34182</v>
      </c>
      <c r="B289">
        <v>5</v>
      </c>
      <c r="C289">
        <v>4.2729999999999997</v>
      </c>
      <c r="D289">
        <v>95.9</v>
      </c>
      <c r="E289" s="7">
        <f t="shared" si="12"/>
        <v>1.8769551616267062</v>
      </c>
      <c r="F289" s="9">
        <f t="shared" si="13"/>
        <v>3.1230448383732936</v>
      </c>
      <c r="G289" s="9">
        <f t="shared" si="14"/>
        <v>2.3960448383732933</v>
      </c>
      <c r="I289" s="5">
        <v>34547</v>
      </c>
      <c r="J289" s="3">
        <v>4.5999999999999996</v>
      </c>
      <c r="K289" s="3">
        <v>4.3460000000000001</v>
      </c>
    </row>
    <row r="290" spans="1:11" x14ac:dyDescent="0.4">
      <c r="A290" s="1">
        <v>34213</v>
      </c>
      <c r="B290">
        <v>4.8</v>
      </c>
      <c r="C290">
        <v>4.3159999999999998</v>
      </c>
      <c r="D290">
        <v>96</v>
      </c>
      <c r="E290" s="7">
        <f t="shared" si="12"/>
        <v>1.4583333333333393</v>
      </c>
      <c r="F290" s="9">
        <f t="shared" si="13"/>
        <v>3.3416666666666606</v>
      </c>
      <c r="G290" s="9">
        <f t="shared" si="14"/>
        <v>2.8576666666666606</v>
      </c>
      <c r="I290" s="5">
        <v>34578</v>
      </c>
      <c r="J290" s="3">
        <v>4.5920997920997886</v>
      </c>
      <c r="K290" s="3">
        <v>4.4240997920997884</v>
      </c>
    </row>
    <row r="291" spans="1:11" x14ac:dyDescent="0.4">
      <c r="A291" s="1">
        <v>34243</v>
      </c>
      <c r="B291">
        <v>4.5</v>
      </c>
      <c r="C291">
        <v>3.8679999999999999</v>
      </c>
      <c r="D291">
        <v>95.9</v>
      </c>
      <c r="E291" s="7">
        <f t="shared" si="12"/>
        <v>1.3555787278415132</v>
      </c>
      <c r="F291" s="9">
        <f t="shared" si="13"/>
        <v>3.1444212721584868</v>
      </c>
      <c r="G291" s="9">
        <f t="shared" si="14"/>
        <v>2.5124212721584867</v>
      </c>
      <c r="I291" s="5">
        <v>34608</v>
      </c>
      <c r="J291" s="3">
        <v>4.1753623188405919</v>
      </c>
      <c r="K291" s="3">
        <v>3.7803623188405915</v>
      </c>
    </row>
    <row r="292" spans="1:11" x14ac:dyDescent="0.4">
      <c r="A292" s="1">
        <v>34274</v>
      </c>
      <c r="B292">
        <v>4</v>
      </c>
      <c r="C292">
        <v>3.7770000000000001</v>
      </c>
      <c r="D292">
        <v>95.4</v>
      </c>
      <c r="E292" s="7">
        <f t="shared" si="12"/>
        <v>0.94339622641510024</v>
      </c>
      <c r="F292" s="9">
        <f t="shared" si="13"/>
        <v>3.0566037735848997</v>
      </c>
      <c r="G292" s="9">
        <f t="shared" si="14"/>
        <v>2.8336037735848998</v>
      </c>
      <c r="I292" s="5">
        <v>34639</v>
      </c>
      <c r="J292" s="3">
        <v>3.9654205607476727</v>
      </c>
      <c r="K292" s="3">
        <v>3.7414205607476725</v>
      </c>
    </row>
    <row r="293" spans="1:11" x14ac:dyDescent="0.4">
      <c r="A293" s="1">
        <v>34304</v>
      </c>
      <c r="B293">
        <v>3.6</v>
      </c>
      <c r="C293">
        <v>3.4689999999999999</v>
      </c>
      <c r="D293">
        <v>95.4</v>
      </c>
      <c r="E293" s="7">
        <f t="shared" si="12"/>
        <v>0.94339622641510024</v>
      </c>
      <c r="F293" s="9">
        <f t="shared" si="13"/>
        <v>2.6566037735848997</v>
      </c>
      <c r="G293" s="9">
        <f t="shared" si="14"/>
        <v>2.5256037735848995</v>
      </c>
      <c r="I293" s="5">
        <v>34669</v>
      </c>
      <c r="J293" s="3">
        <v>4.1715920915712923</v>
      </c>
      <c r="K293" s="3">
        <v>3.8215920915712918</v>
      </c>
    </row>
    <row r="294" spans="1:11" x14ac:dyDescent="0.4">
      <c r="A294" s="1">
        <v>34335</v>
      </c>
      <c r="B294">
        <v>3.5</v>
      </c>
      <c r="C294">
        <v>3.2759999999999998</v>
      </c>
      <c r="D294">
        <v>95.5</v>
      </c>
      <c r="E294" s="7">
        <f t="shared" si="12"/>
        <v>1.1518324607329784</v>
      </c>
      <c r="F294" s="9">
        <f t="shared" si="13"/>
        <v>2.3481675392670214</v>
      </c>
      <c r="G294" s="9">
        <f t="shared" si="14"/>
        <v>2.1241675392670212</v>
      </c>
      <c r="I294" s="5">
        <v>34700</v>
      </c>
      <c r="J294" s="3">
        <v>4.2756503642039601</v>
      </c>
      <c r="K294" s="3">
        <v>3.9426503642039603</v>
      </c>
    </row>
    <row r="295" spans="1:11" x14ac:dyDescent="0.4">
      <c r="A295" s="1">
        <v>34366</v>
      </c>
      <c r="B295">
        <v>3.7</v>
      </c>
      <c r="C295">
        <v>3.9039999999999999</v>
      </c>
      <c r="D295">
        <v>95.5</v>
      </c>
      <c r="E295" s="7">
        <f t="shared" si="12"/>
        <v>1.0471204188481675</v>
      </c>
      <c r="F295" s="9">
        <f t="shared" si="13"/>
        <v>2.6528795811518329</v>
      </c>
      <c r="G295" s="9">
        <f t="shared" si="14"/>
        <v>2.8568795811518326</v>
      </c>
      <c r="I295" s="5">
        <v>34731</v>
      </c>
      <c r="J295" s="3">
        <v>4.5868475991649298</v>
      </c>
      <c r="K295" s="3">
        <v>4.1978475991649304</v>
      </c>
    </row>
    <row r="296" spans="1:11" x14ac:dyDescent="0.4">
      <c r="A296" s="1">
        <v>34394</v>
      </c>
      <c r="B296">
        <v>4.2</v>
      </c>
      <c r="C296">
        <v>4.4790000000000001</v>
      </c>
      <c r="D296">
        <v>96</v>
      </c>
      <c r="E296" s="7">
        <f t="shared" si="12"/>
        <v>1.3541666666666636</v>
      </c>
      <c r="F296" s="9">
        <f t="shared" si="13"/>
        <v>2.8458333333333368</v>
      </c>
      <c r="G296" s="9">
        <f t="shared" si="14"/>
        <v>3.1248333333333367</v>
      </c>
      <c r="I296" s="5">
        <v>34759</v>
      </c>
      <c r="J296" s="3">
        <v>4.9334796238244483</v>
      </c>
      <c r="K296" s="3">
        <v>4.6944796238244484</v>
      </c>
    </row>
    <row r="297" spans="1:11" x14ac:dyDescent="0.4">
      <c r="A297" s="1">
        <v>34425</v>
      </c>
      <c r="B297">
        <v>4.4000000000000004</v>
      </c>
      <c r="C297">
        <v>3.931</v>
      </c>
      <c r="D297">
        <v>96.2</v>
      </c>
      <c r="E297" s="7">
        <f t="shared" si="12"/>
        <v>0.83160083160082865</v>
      </c>
      <c r="F297" s="9">
        <f t="shared" si="13"/>
        <v>3.5683991683991718</v>
      </c>
      <c r="G297" s="9">
        <f t="shared" si="14"/>
        <v>3.0993991683991715</v>
      </c>
      <c r="I297" s="5">
        <v>34790</v>
      </c>
      <c r="J297" s="3">
        <v>4.1383333333333363</v>
      </c>
      <c r="K297" s="3">
        <v>4.0583333333333362</v>
      </c>
    </row>
    <row r="298" spans="1:11" x14ac:dyDescent="0.4">
      <c r="A298" s="1">
        <v>34455</v>
      </c>
      <c r="B298">
        <v>4.4000000000000004</v>
      </c>
      <c r="C298">
        <v>4.0759999999999996</v>
      </c>
      <c r="D298">
        <v>96.3</v>
      </c>
      <c r="E298" s="7">
        <f t="shared" si="12"/>
        <v>0.93457943925232767</v>
      </c>
      <c r="F298" s="9">
        <f t="shared" si="13"/>
        <v>3.4654205607476727</v>
      </c>
      <c r="G298" s="9">
        <f t="shared" si="14"/>
        <v>3.141420560747672</v>
      </c>
      <c r="I298" s="5">
        <v>34820</v>
      </c>
      <c r="J298" s="3">
        <v>3.7039501039500982</v>
      </c>
      <c r="K298" s="3">
        <v>3.6279501039500981</v>
      </c>
    </row>
    <row r="299" spans="1:11" x14ac:dyDescent="0.4">
      <c r="A299" s="1">
        <v>34486</v>
      </c>
      <c r="B299">
        <v>4.4000000000000004</v>
      </c>
      <c r="C299">
        <v>3.9780000000000002</v>
      </c>
      <c r="D299">
        <v>95.9</v>
      </c>
      <c r="E299" s="7">
        <f t="shared" si="12"/>
        <v>0.52137643378519283</v>
      </c>
      <c r="F299" s="9">
        <f t="shared" si="13"/>
        <v>3.8786235662148076</v>
      </c>
      <c r="G299" s="9">
        <f t="shared" si="14"/>
        <v>3.4566235662148075</v>
      </c>
      <c r="I299" s="5">
        <v>34851</v>
      </c>
      <c r="J299" s="3">
        <v>3.111883454734663</v>
      </c>
      <c r="K299" s="3">
        <v>3.0218834547346631</v>
      </c>
    </row>
    <row r="300" spans="1:11" x14ac:dyDescent="0.4">
      <c r="A300" s="1">
        <v>34516</v>
      </c>
      <c r="B300">
        <v>4.4000000000000004</v>
      </c>
      <c r="C300">
        <v>4.2690000000000001</v>
      </c>
      <c r="D300">
        <v>95.4</v>
      </c>
      <c r="E300" s="7">
        <f t="shared" si="12"/>
        <v>-0.20964360587000905</v>
      </c>
      <c r="F300" s="9">
        <f t="shared" si="13"/>
        <v>4.6096436058700094</v>
      </c>
      <c r="G300" s="9">
        <f t="shared" si="14"/>
        <v>4.4786436058700092</v>
      </c>
      <c r="I300" s="5">
        <v>34881</v>
      </c>
      <c r="J300" s="3">
        <v>2.6307949790795098</v>
      </c>
      <c r="K300" s="3">
        <v>2.5977949790795098</v>
      </c>
    </row>
    <row r="301" spans="1:11" x14ac:dyDescent="0.4">
      <c r="A301" s="1">
        <v>34547</v>
      </c>
      <c r="B301">
        <v>4.5999999999999996</v>
      </c>
      <c r="C301">
        <v>4.3460000000000001</v>
      </c>
      <c r="D301">
        <v>95.9</v>
      </c>
      <c r="E301" s="7">
        <f t="shared" si="12"/>
        <v>0</v>
      </c>
      <c r="F301" s="9">
        <f t="shared" si="13"/>
        <v>4.5999999999999996</v>
      </c>
      <c r="G301" s="9">
        <f t="shared" si="14"/>
        <v>4.3460000000000001</v>
      </c>
      <c r="I301" s="5">
        <v>34912</v>
      </c>
      <c r="J301" s="3">
        <v>2.9089864158829708</v>
      </c>
      <c r="K301" s="3">
        <v>3.0719864158829706</v>
      </c>
    </row>
    <row r="302" spans="1:11" x14ac:dyDescent="0.4">
      <c r="A302" s="1">
        <v>34578</v>
      </c>
      <c r="B302">
        <v>4.8</v>
      </c>
      <c r="C302">
        <v>4.6319999999999997</v>
      </c>
      <c r="D302">
        <v>96.2</v>
      </c>
      <c r="E302" s="7">
        <f t="shared" si="12"/>
        <v>0.20790020790021085</v>
      </c>
      <c r="F302" s="9">
        <f t="shared" si="13"/>
        <v>4.5920997920997886</v>
      </c>
      <c r="G302" s="9">
        <f t="shared" si="14"/>
        <v>4.4240997920997884</v>
      </c>
      <c r="I302" s="5">
        <v>34943</v>
      </c>
      <c r="J302" s="3">
        <v>2.7761578400830795</v>
      </c>
      <c r="K302" s="3">
        <v>3.1601578400830794</v>
      </c>
    </row>
    <row r="303" spans="1:11" x14ac:dyDescent="0.4">
      <c r="A303" s="1">
        <v>34608</v>
      </c>
      <c r="B303">
        <v>4.9000000000000004</v>
      </c>
      <c r="C303">
        <v>4.5049999999999999</v>
      </c>
      <c r="D303">
        <v>96.6</v>
      </c>
      <c r="E303" s="7">
        <f t="shared" si="12"/>
        <v>0.72463768115940852</v>
      </c>
      <c r="F303" s="9">
        <f t="shared" si="13"/>
        <v>4.1753623188405919</v>
      </c>
      <c r="G303" s="9">
        <f t="shared" si="14"/>
        <v>3.7803623188405915</v>
      </c>
      <c r="I303" s="5">
        <v>34973</v>
      </c>
      <c r="J303" s="3">
        <v>3.5049999999999941</v>
      </c>
      <c r="K303" s="3">
        <v>3.4019999999999944</v>
      </c>
    </row>
    <row r="304" spans="1:11" x14ac:dyDescent="0.4">
      <c r="A304" s="1">
        <v>34639</v>
      </c>
      <c r="B304">
        <v>4.9000000000000004</v>
      </c>
      <c r="C304">
        <v>4.6760000000000002</v>
      </c>
      <c r="D304">
        <v>96.3</v>
      </c>
      <c r="E304" s="7">
        <f t="shared" si="12"/>
        <v>0.93457943925232767</v>
      </c>
      <c r="F304" s="9">
        <f t="shared" si="13"/>
        <v>3.9654205607476727</v>
      </c>
      <c r="G304" s="9">
        <f t="shared" si="14"/>
        <v>3.7414205607476725</v>
      </c>
      <c r="I304" s="5">
        <v>35004</v>
      </c>
      <c r="J304" s="3">
        <v>3.4269592476488966</v>
      </c>
      <c r="K304" s="3">
        <v>3.624959247648897</v>
      </c>
    </row>
    <row r="305" spans="1:11" x14ac:dyDescent="0.4">
      <c r="A305" s="1">
        <v>34669</v>
      </c>
      <c r="B305">
        <v>4.9000000000000004</v>
      </c>
      <c r="C305">
        <v>4.55</v>
      </c>
      <c r="D305">
        <v>96.1</v>
      </c>
      <c r="E305" s="7">
        <f t="shared" si="12"/>
        <v>0.72840790842870828</v>
      </c>
      <c r="F305" s="9">
        <f t="shared" si="13"/>
        <v>4.1715920915712923</v>
      </c>
      <c r="G305" s="9">
        <f t="shared" si="14"/>
        <v>3.8215920915712918</v>
      </c>
      <c r="I305" s="5">
        <v>35034</v>
      </c>
      <c r="J305" s="3">
        <v>3.0979728317659263</v>
      </c>
      <c r="K305" s="3">
        <v>3.3249728317659262</v>
      </c>
    </row>
    <row r="306" spans="1:11" x14ac:dyDescent="0.4">
      <c r="A306" s="1">
        <v>34700</v>
      </c>
      <c r="B306">
        <v>4.9000000000000004</v>
      </c>
      <c r="C306">
        <v>4.5670000000000002</v>
      </c>
      <c r="D306">
        <v>96.1</v>
      </c>
      <c r="E306" s="7">
        <f t="shared" si="12"/>
        <v>0.62434963579603986</v>
      </c>
      <c r="F306" s="9">
        <f t="shared" si="13"/>
        <v>4.2756503642039601</v>
      </c>
      <c r="G306" s="9">
        <f t="shared" si="14"/>
        <v>3.9426503642039603</v>
      </c>
      <c r="I306" s="5">
        <v>35065</v>
      </c>
      <c r="J306" s="3">
        <v>3.2630125523012552</v>
      </c>
      <c r="K306" s="3">
        <v>3.6210125523012548</v>
      </c>
    </row>
    <row r="307" spans="1:11" x14ac:dyDescent="0.4">
      <c r="A307" s="1">
        <v>34731</v>
      </c>
      <c r="B307">
        <v>4.9000000000000004</v>
      </c>
      <c r="C307">
        <v>4.5110000000000001</v>
      </c>
      <c r="D307">
        <v>95.8</v>
      </c>
      <c r="E307" s="7">
        <f t="shared" si="12"/>
        <v>0.31315240083507012</v>
      </c>
      <c r="F307" s="9">
        <f t="shared" si="13"/>
        <v>4.5868475991649298</v>
      </c>
      <c r="G307" s="9">
        <f t="shared" si="14"/>
        <v>4.1978475991649304</v>
      </c>
      <c r="I307" s="5">
        <v>35096</v>
      </c>
      <c r="J307" s="3">
        <v>3.3192872117400327</v>
      </c>
      <c r="K307" s="3">
        <v>3.5292872117400327</v>
      </c>
    </row>
    <row r="308" spans="1:11" x14ac:dyDescent="0.4">
      <c r="A308" s="1">
        <v>34759</v>
      </c>
      <c r="B308">
        <v>4.62</v>
      </c>
      <c r="C308">
        <v>4.3810000000000002</v>
      </c>
      <c r="D308">
        <v>95.7</v>
      </c>
      <c r="E308" s="7">
        <f t="shared" si="12"/>
        <v>-0.31347962382444844</v>
      </c>
      <c r="F308" s="9">
        <f t="shared" si="13"/>
        <v>4.9334796238244483</v>
      </c>
      <c r="G308" s="9">
        <f t="shared" si="14"/>
        <v>4.6944796238244484</v>
      </c>
      <c r="I308" s="5">
        <v>35125</v>
      </c>
      <c r="J308" s="3">
        <v>3.2246025104602603</v>
      </c>
      <c r="K308" s="3">
        <v>3.4116025104602601</v>
      </c>
    </row>
    <row r="309" spans="1:11" x14ac:dyDescent="0.4">
      <c r="A309" s="1">
        <v>34790</v>
      </c>
      <c r="B309">
        <v>3.93</v>
      </c>
      <c r="C309">
        <v>3.85</v>
      </c>
      <c r="D309">
        <v>96</v>
      </c>
      <c r="E309" s="7">
        <f t="shared" si="12"/>
        <v>-0.20833333333333628</v>
      </c>
      <c r="F309" s="9">
        <f t="shared" si="13"/>
        <v>4.1383333333333363</v>
      </c>
      <c r="G309" s="9">
        <f t="shared" si="14"/>
        <v>4.0583333333333362</v>
      </c>
      <c r="I309" s="5">
        <v>35156</v>
      </c>
      <c r="J309" s="3">
        <v>2.9920997920997894</v>
      </c>
      <c r="K309" s="3">
        <v>3.1050997920997894</v>
      </c>
    </row>
    <row r="310" spans="1:11" x14ac:dyDescent="0.4">
      <c r="A310" s="1">
        <v>34820</v>
      </c>
      <c r="B310">
        <v>3.6</v>
      </c>
      <c r="C310">
        <v>3.524</v>
      </c>
      <c r="D310">
        <v>96.2</v>
      </c>
      <c r="E310" s="7">
        <f t="shared" si="12"/>
        <v>-0.10395010395009804</v>
      </c>
      <c r="F310" s="9">
        <f t="shared" si="13"/>
        <v>3.7039501039500982</v>
      </c>
      <c r="G310" s="9">
        <f t="shared" si="14"/>
        <v>3.6279501039500981</v>
      </c>
      <c r="I310" s="5">
        <v>35186</v>
      </c>
      <c r="J310" s="3">
        <v>3.2725311203319474</v>
      </c>
      <c r="K310" s="3">
        <v>3.0995311203319473</v>
      </c>
    </row>
    <row r="311" spans="1:11" x14ac:dyDescent="0.4">
      <c r="A311" s="1">
        <v>34851</v>
      </c>
      <c r="B311">
        <v>3.32</v>
      </c>
      <c r="C311">
        <v>3.23</v>
      </c>
      <c r="D311">
        <v>96.1</v>
      </c>
      <c r="E311" s="7">
        <f t="shared" si="12"/>
        <v>0.20811654526533677</v>
      </c>
      <c r="F311" s="9">
        <f t="shared" si="13"/>
        <v>3.111883454734663</v>
      </c>
      <c r="G311" s="9">
        <f t="shared" si="14"/>
        <v>3.0218834547346631</v>
      </c>
      <c r="I311" s="5">
        <v>35217</v>
      </c>
      <c r="J311" s="3">
        <v>3.41</v>
      </c>
      <c r="K311" s="3">
        <v>3.2839999999999998</v>
      </c>
    </row>
    <row r="312" spans="1:11" x14ac:dyDescent="0.4">
      <c r="A312" s="1">
        <v>34881</v>
      </c>
      <c r="B312">
        <v>2.84</v>
      </c>
      <c r="C312">
        <v>2.8069999999999999</v>
      </c>
      <c r="D312">
        <v>95.6</v>
      </c>
      <c r="E312" s="7">
        <f t="shared" si="12"/>
        <v>0.2092050209204902</v>
      </c>
      <c r="F312" s="9">
        <f t="shared" si="13"/>
        <v>2.6307949790795098</v>
      </c>
      <c r="G312" s="9">
        <f t="shared" si="14"/>
        <v>2.5977949790795098</v>
      </c>
      <c r="I312" s="5">
        <v>35247</v>
      </c>
      <c r="J312" s="3">
        <v>2.8833333333333271</v>
      </c>
      <c r="K312" s="3">
        <v>2.8453333333333273</v>
      </c>
    </row>
    <row r="313" spans="1:11" x14ac:dyDescent="0.4">
      <c r="A313" s="1">
        <v>34912</v>
      </c>
      <c r="B313">
        <v>2.7</v>
      </c>
      <c r="C313">
        <v>2.863</v>
      </c>
      <c r="D313">
        <v>95.7</v>
      </c>
      <c r="E313" s="7">
        <f t="shared" si="12"/>
        <v>-0.20898641588297057</v>
      </c>
      <c r="F313" s="9">
        <f t="shared" si="13"/>
        <v>2.9089864158829708</v>
      </c>
      <c r="G313" s="9">
        <f t="shared" si="14"/>
        <v>3.0719864158829706</v>
      </c>
      <c r="I313" s="5">
        <v>35278</v>
      </c>
      <c r="J313" s="3">
        <v>3.0914494264859198</v>
      </c>
      <c r="K313" s="3">
        <v>3.0964494264859201</v>
      </c>
    </row>
    <row r="314" spans="1:11" x14ac:dyDescent="0.4">
      <c r="A314" s="1">
        <v>34943</v>
      </c>
      <c r="B314">
        <v>2.88</v>
      </c>
      <c r="C314">
        <v>3.2639999999999998</v>
      </c>
      <c r="D314">
        <v>96.3</v>
      </c>
      <c r="E314" s="7">
        <f t="shared" si="12"/>
        <v>0.10384215991692038</v>
      </c>
      <c r="F314" s="9">
        <f t="shared" si="13"/>
        <v>2.7761578400830795</v>
      </c>
      <c r="G314" s="9">
        <f t="shared" si="14"/>
        <v>3.1601578400830794</v>
      </c>
      <c r="I314" s="5">
        <v>35309</v>
      </c>
      <c r="J314" s="3">
        <v>3.12</v>
      </c>
      <c r="K314" s="3">
        <v>3.1179999999999999</v>
      </c>
    </row>
    <row r="315" spans="1:11" x14ac:dyDescent="0.4">
      <c r="A315" s="1">
        <v>34973</v>
      </c>
      <c r="B315">
        <v>2.88</v>
      </c>
      <c r="C315">
        <v>2.7770000000000001</v>
      </c>
      <c r="D315">
        <v>96</v>
      </c>
      <c r="E315" s="7">
        <f t="shared" si="12"/>
        <v>-0.62499999999999412</v>
      </c>
      <c r="F315" s="9">
        <f t="shared" si="13"/>
        <v>3.5049999999999941</v>
      </c>
      <c r="G315" s="9">
        <f t="shared" si="14"/>
        <v>3.4019999999999944</v>
      </c>
      <c r="I315" s="5">
        <v>35339</v>
      </c>
      <c r="J315" s="3">
        <v>2.3318652849740933</v>
      </c>
      <c r="K315" s="3">
        <v>2.3568652849740932</v>
      </c>
    </row>
    <row r="316" spans="1:11" x14ac:dyDescent="0.4">
      <c r="A316" s="1">
        <v>35004</v>
      </c>
      <c r="B316">
        <v>2.8</v>
      </c>
      <c r="C316">
        <v>2.9980000000000002</v>
      </c>
      <c r="D316">
        <v>95.7</v>
      </c>
      <c r="E316" s="7">
        <f t="shared" si="12"/>
        <v>-0.62695924764889688</v>
      </c>
      <c r="F316" s="9">
        <f t="shared" si="13"/>
        <v>3.4269592476488966</v>
      </c>
      <c r="G316" s="9">
        <f t="shared" si="14"/>
        <v>3.624959247648897</v>
      </c>
      <c r="I316" s="5">
        <v>35370</v>
      </c>
      <c r="J316" s="3">
        <v>2.1802494802494805</v>
      </c>
      <c r="K316" s="3">
        <v>2.3282494802494802</v>
      </c>
    </row>
    <row r="317" spans="1:11" x14ac:dyDescent="0.4">
      <c r="A317" s="1">
        <v>35034</v>
      </c>
      <c r="B317">
        <v>2.68</v>
      </c>
      <c r="C317">
        <v>2.907</v>
      </c>
      <c r="D317">
        <v>95.7</v>
      </c>
      <c r="E317" s="7">
        <f t="shared" si="12"/>
        <v>-0.41797283176592631</v>
      </c>
      <c r="F317" s="9">
        <f t="shared" si="13"/>
        <v>3.0979728317659263</v>
      </c>
      <c r="G317" s="9">
        <f t="shared" si="14"/>
        <v>3.3249728317659262</v>
      </c>
      <c r="I317" s="5">
        <v>35400</v>
      </c>
      <c r="J317" s="3">
        <v>1.9369470404984483</v>
      </c>
      <c r="K317" s="3">
        <v>2.127947040498448</v>
      </c>
    </row>
    <row r="318" spans="1:11" x14ac:dyDescent="0.4">
      <c r="A318" s="1">
        <v>35065</v>
      </c>
      <c r="B318">
        <v>2.74</v>
      </c>
      <c r="C318">
        <v>3.0979999999999999</v>
      </c>
      <c r="D318">
        <v>95.6</v>
      </c>
      <c r="E318" s="7">
        <f t="shared" si="12"/>
        <v>-0.52301255230125521</v>
      </c>
      <c r="F318" s="9">
        <f t="shared" si="13"/>
        <v>3.2630125523012552</v>
      </c>
      <c r="G318" s="9">
        <f t="shared" si="14"/>
        <v>3.6210125523012548</v>
      </c>
      <c r="I318" s="5">
        <v>35431</v>
      </c>
      <c r="J318" s="3">
        <v>1.8762993762993676</v>
      </c>
      <c r="K318" s="3">
        <v>2.0092993762993676</v>
      </c>
    </row>
    <row r="319" spans="1:11" x14ac:dyDescent="0.4">
      <c r="A319" s="1">
        <v>35096</v>
      </c>
      <c r="B319">
        <v>2.9</v>
      </c>
      <c r="C319">
        <v>3.11</v>
      </c>
      <c r="D319">
        <v>95.4</v>
      </c>
      <c r="E319" s="7">
        <f t="shared" si="12"/>
        <v>-0.41928721174003297</v>
      </c>
      <c r="F319" s="9">
        <f t="shared" si="13"/>
        <v>3.3192872117400327</v>
      </c>
      <c r="G319" s="9">
        <f t="shared" si="14"/>
        <v>3.5292872117400327</v>
      </c>
      <c r="I319" s="5">
        <v>35462</v>
      </c>
      <c r="J319" s="3">
        <v>1.8750000000000058</v>
      </c>
      <c r="K319" s="3">
        <v>1.8700000000000059</v>
      </c>
    </row>
    <row r="320" spans="1:11" x14ac:dyDescent="0.4">
      <c r="A320" s="1">
        <v>35125</v>
      </c>
      <c r="B320">
        <v>3.12</v>
      </c>
      <c r="C320">
        <v>3.3069999999999999</v>
      </c>
      <c r="D320">
        <v>95.6</v>
      </c>
      <c r="E320" s="7">
        <f t="shared" si="12"/>
        <v>-0.10460251046025996</v>
      </c>
      <c r="F320" s="9">
        <f t="shared" si="13"/>
        <v>3.2246025104602603</v>
      </c>
      <c r="G320" s="9">
        <f t="shared" si="14"/>
        <v>3.4116025104602601</v>
      </c>
      <c r="I320" s="5">
        <v>35490</v>
      </c>
      <c r="J320" s="3">
        <v>1.9797086368366283</v>
      </c>
      <c r="K320" s="3">
        <v>2.0227086368366285</v>
      </c>
    </row>
    <row r="321" spans="1:11" x14ac:dyDescent="0.4">
      <c r="A321" s="1">
        <v>35156</v>
      </c>
      <c r="B321">
        <v>3.2</v>
      </c>
      <c r="C321">
        <v>3.3130000000000002</v>
      </c>
      <c r="D321">
        <v>96.2</v>
      </c>
      <c r="E321" s="7">
        <f t="shared" si="12"/>
        <v>0.20790020790021085</v>
      </c>
      <c r="F321" s="9">
        <f t="shared" si="13"/>
        <v>2.9920997920997894</v>
      </c>
      <c r="G321" s="9">
        <f t="shared" si="14"/>
        <v>3.1050997920997894</v>
      </c>
      <c r="I321" s="5">
        <v>35521</v>
      </c>
      <c r="J321" s="3">
        <v>0.66326530612245183</v>
      </c>
      <c r="K321" s="3">
        <v>0.66926530612245161</v>
      </c>
    </row>
    <row r="322" spans="1:11" x14ac:dyDescent="0.4">
      <c r="A322" s="1">
        <v>35186</v>
      </c>
      <c r="B322">
        <v>3.48</v>
      </c>
      <c r="C322">
        <v>3.3069999999999999</v>
      </c>
      <c r="D322">
        <v>96.4</v>
      </c>
      <c r="E322" s="7">
        <f t="shared" si="12"/>
        <v>0.20746887966805272</v>
      </c>
      <c r="F322" s="9">
        <f t="shared" si="13"/>
        <v>3.2725311203319474</v>
      </c>
      <c r="G322" s="9">
        <f t="shared" si="14"/>
        <v>3.0995311203319473</v>
      </c>
      <c r="I322" s="5">
        <v>35551</v>
      </c>
      <c r="J322" s="3">
        <v>1.0170061099796364</v>
      </c>
      <c r="K322" s="3">
        <v>0.4620061099796362</v>
      </c>
    </row>
    <row r="323" spans="1:11" x14ac:dyDescent="0.4">
      <c r="A323" s="1">
        <v>35217</v>
      </c>
      <c r="B323">
        <v>3.41</v>
      </c>
      <c r="C323">
        <v>3.2839999999999998</v>
      </c>
      <c r="D323">
        <v>96.1</v>
      </c>
      <c r="E323" s="7">
        <f t="shared" si="12"/>
        <v>0</v>
      </c>
      <c r="F323" s="9">
        <f t="shared" si="13"/>
        <v>3.41</v>
      </c>
      <c r="G323" s="9">
        <f t="shared" si="14"/>
        <v>3.2839999999999998</v>
      </c>
      <c r="I323" s="5">
        <v>35582</v>
      </c>
      <c r="J323" s="3">
        <v>0.83150712830956408</v>
      </c>
      <c r="K323" s="3">
        <v>0.45550712830956375</v>
      </c>
    </row>
    <row r="324" spans="1:11" x14ac:dyDescent="0.4">
      <c r="A324" s="1">
        <v>35247</v>
      </c>
      <c r="B324">
        <v>3.3</v>
      </c>
      <c r="C324">
        <v>3.262</v>
      </c>
      <c r="D324">
        <v>96</v>
      </c>
      <c r="E324" s="7">
        <f t="shared" si="12"/>
        <v>0.41666666666667257</v>
      </c>
      <c r="F324" s="9">
        <f t="shared" si="13"/>
        <v>2.8833333333333271</v>
      </c>
      <c r="G324" s="9">
        <f t="shared" si="14"/>
        <v>2.8453333333333273</v>
      </c>
      <c r="I324" s="5">
        <v>35612</v>
      </c>
      <c r="J324" s="3">
        <v>0.91950920245399037</v>
      </c>
      <c r="K324" s="3">
        <v>0.73150920245399065</v>
      </c>
    </row>
    <row r="325" spans="1:11" x14ac:dyDescent="0.4">
      <c r="A325" s="1">
        <v>35278</v>
      </c>
      <c r="B325">
        <v>3.3</v>
      </c>
      <c r="C325">
        <v>3.3050000000000002</v>
      </c>
      <c r="D325">
        <v>95.9</v>
      </c>
      <c r="E325" s="7">
        <f t="shared" si="12"/>
        <v>0.20855057351408013</v>
      </c>
      <c r="F325" s="9">
        <f t="shared" si="13"/>
        <v>3.0914494264859198</v>
      </c>
      <c r="G325" s="9">
        <f t="shared" si="14"/>
        <v>3.0964494264859201</v>
      </c>
      <c r="I325" s="5">
        <v>35643</v>
      </c>
      <c r="J325" s="3">
        <v>0.65709908069458667</v>
      </c>
      <c r="K325" s="3">
        <v>0.37909908069458664</v>
      </c>
    </row>
    <row r="326" spans="1:11" x14ac:dyDescent="0.4">
      <c r="A326" s="1">
        <v>35309</v>
      </c>
      <c r="B326">
        <v>3.12</v>
      </c>
      <c r="C326">
        <v>3.1179999999999999</v>
      </c>
      <c r="D326">
        <v>96.3</v>
      </c>
      <c r="E326" s="7">
        <f t="shared" si="12"/>
        <v>0</v>
      </c>
      <c r="F326" s="9">
        <f t="shared" si="13"/>
        <v>3.12</v>
      </c>
      <c r="G326" s="9">
        <f t="shared" si="14"/>
        <v>3.1179999999999999</v>
      </c>
      <c r="I326" s="5">
        <v>35674</v>
      </c>
      <c r="J326" s="3">
        <v>0.22734279918864386</v>
      </c>
      <c r="K326" s="3">
        <v>-8.3657200811356081E-2</v>
      </c>
    </row>
    <row r="327" spans="1:11" x14ac:dyDescent="0.4">
      <c r="A327" s="1">
        <v>35339</v>
      </c>
      <c r="B327">
        <v>2.85</v>
      </c>
      <c r="C327">
        <v>2.875</v>
      </c>
      <c r="D327">
        <v>96.5</v>
      </c>
      <c r="E327" s="7">
        <f t="shared" si="12"/>
        <v>0.51813471502590669</v>
      </c>
      <c r="F327" s="9">
        <f t="shared" si="13"/>
        <v>2.3318652849740933</v>
      </c>
      <c r="G327" s="9">
        <f t="shared" si="14"/>
        <v>2.3568652849740932</v>
      </c>
      <c r="I327" s="5">
        <v>35704</v>
      </c>
      <c r="J327" s="3">
        <v>-3.669362992922709E-2</v>
      </c>
      <c r="K327" s="3">
        <v>-0.28769362992922742</v>
      </c>
    </row>
    <row r="328" spans="1:11" x14ac:dyDescent="0.4">
      <c r="A328" s="1">
        <v>35370</v>
      </c>
      <c r="B328">
        <v>2.7</v>
      </c>
      <c r="C328">
        <v>2.8479999999999999</v>
      </c>
      <c r="D328">
        <v>96.2</v>
      </c>
      <c r="E328" s="7">
        <f t="shared" si="12"/>
        <v>0.51975051975051978</v>
      </c>
      <c r="F328" s="9">
        <f t="shared" si="13"/>
        <v>2.1802494802494805</v>
      </c>
      <c r="G328" s="9">
        <f t="shared" si="14"/>
        <v>2.3282494802494802</v>
      </c>
      <c r="I328" s="5">
        <v>35735</v>
      </c>
      <c r="J328" s="3">
        <v>0.26334012219959257</v>
      </c>
      <c r="K328" s="3">
        <v>-0.10865987780040731</v>
      </c>
    </row>
    <row r="329" spans="1:11" x14ac:dyDescent="0.4">
      <c r="A329" s="1">
        <v>35400</v>
      </c>
      <c r="B329">
        <v>2.56</v>
      </c>
      <c r="C329">
        <v>2.7509999999999999</v>
      </c>
      <c r="D329">
        <v>96.3</v>
      </c>
      <c r="E329" s="7">
        <f t="shared" si="12"/>
        <v>0.62305295950155171</v>
      </c>
      <c r="F329" s="9">
        <f t="shared" si="13"/>
        <v>1.9369470404984483</v>
      </c>
      <c r="G329" s="9">
        <f t="shared" si="14"/>
        <v>2.127947040498448</v>
      </c>
      <c r="I329" s="5">
        <v>35765</v>
      </c>
      <c r="J329" s="3">
        <v>0.5653061224489766</v>
      </c>
      <c r="K329" s="3">
        <v>0.25630612244897688</v>
      </c>
    </row>
    <row r="330" spans="1:11" x14ac:dyDescent="0.4">
      <c r="A330" s="1">
        <v>35431</v>
      </c>
      <c r="B330">
        <v>2.5</v>
      </c>
      <c r="C330">
        <v>2.633</v>
      </c>
      <c r="D330">
        <v>96.2</v>
      </c>
      <c r="E330" s="7">
        <f t="shared" si="12"/>
        <v>0.62370062370063251</v>
      </c>
      <c r="F330" s="9">
        <f t="shared" si="13"/>
        <v>1.8762993762993676</v>
      </c>
      <c r="G330" s="9">
        <f t="shared" si="14"/>
        <v>2.0092993762993676</v>
      </c>
      <c r="I330" s="5">
        <v>35796</v>
      </c>
      <c r="J330" s="3">
        <v>0.78353421859039551</v>
      </c>
      <c r="K330" s="3">
        <v>0.11553421859039559</v>
      </c>
    </row>
    <row r="331" spans="1:11" x14ac:dyDescent="0.4">
      <c r="A331" s="1">
        <v>35462</v>
      </c>
      <c r="B331">
        <v>2.5</v>
      </c>
      <c r="C331">
        <v>2.4950000000000001</v>
      </c>
      <c r="D331">
        <v>96</v>
      </c>
      <c r="E331" s="7">
        <f t="shared" si="12"/>
        <v>0.62499999999999412</v>
      </c>
      <c r="F331" s="9">
        <f t="shared" si="13"/>
        <v>1.8750000000000058</v>
      </c>
      <c r="G331" s="9">
        <f t="shared" si="14"/>
        <v>1.8700000000000059</v>
      </c>
      <c r="I331" s="5">
        <v>35827</v>
      </c>
      <c r="J331" s="3">
        <v>0.75950920245399067</v>
      </c>
      <c r="K331" s="3">
        <v>0.1925092024539905</v>
      </c>
    </row>
    <row r="332" spans="1:11" x14ac:dyDescent="0.4">
      <c r="A332" s="1">
        <v>35490</v>
      </c>
      <c r="B332">
        <v>2.5</v>
      </c>
      <c r="C332">
        <v>2.5430000000000001</v>
      </c>
      <c r="D332">
        <v>96.1</v>
      </c>
      <c r="E332" s="7">
        <f t="shared" si="12"/>
        <v>0.52029136316337155</v>
      </c>
      <c r="F332" s="9">
        <f t="shared" si="13"/>
        <v>1.9797086368366283</v>
      </c>
      <c r="G332" s="9">
        <f t="shared" si="14"/>
        <v>2.0227086368366285</v>
      </c>
      <c r="I332" s="5">
        <v>35855</v>
      </c>
      <c r="J332" s="3">
        <v>0.46150712830956397</v>
      </c>
      <c r="K332" s="3">
        <v>-0.28149287169043613</v>
      </c>
    </row>
    <row r="333" spans="1:11" x14ac:dyDescent="0.4">
      <c r="A333" s="1">
        <v>35521</v>
      </c>
      <c r="B333">
        <v>2.5</v>
      </c>
      <c r="C333">
        <v>2.5059999999999998</v>
      </c>
      <c r="D333">
        <v>98</v>
      </c>
      <c r="E333" s="7">
        <f t="shared" si="12"/>
        <v>1.8367346938775482</v>
      </c>
      <c r="F333" s="9">
        <f t="shared" si="13"/>
        <v>0.66326530612245183</v>
      </c>
      <c r="G333" s="9">
        <f t="shared" si="14"/>
        <v>0.66926530612245161</v>
      </c>
      <c r="I333" s="5">
        <v>35886</v>
      </c>
      <c r="J333" s="3">
        <v>2.1934959349593441</v>
      </c>
      <c r="K333" s="3">
        <v>1.4024959349593438</v>
      </c>
    </row>
    <row r="334" spans="1:11" x14ac:dyDescent="0.4">
      <c r="A334" s="1">
        <v>35551</v>
      </c>
      <c r="B334">
        <v>2.85</v>
      </c>
      <c r="C334">
        <v>2.2949999999999999</v>
      </c>
      <c r="D334">
        <v>98.2</v>
      </c>
      <c r="E334" s="7">
        <f t="shared" si="12"/>
        <v>1.8329938900203637</v>
      </c>
      <c r="F334" s="9">
        <f t="shared" si="13"/>
        <v>1.0170061099796364</v>
      </c>
      <c r="G334" s="9">
        <f t="shared" si="14"/>
        <v>0.4620061099796362</v>
      </c>
      <c r="I334" s="5">
        <v>35916</v>
      </c>
      <c r="J334" s="3">
        <v>1.9434143870314085</v>
      </c>
      <c r="K334" s="3">
        <v>1.3024143870314082</v>
      </c>
    </row>
    <row r="335" spans="1:11" x14ac:dyDescent="0.4">
      <c r="A335" s="1">
        <v>35582</v>
      </c>
      <c r="B335">
        <v>2.97</v>
      </c>
      <c r="C335">
        <v>2.5939999999999999</v>
      </c>
      <c r="D335">
        <v>98.2</v>
      </c>
      <c r="E335" s="7">
        <f t="shared" si="12"/>
        <v>2.1384928716904361</v>
      </c>
      <c r="F335" s="9">
        <f t="shared" si="13"/>
        <v>0.83150712830956408</v>
      </c>
      <c r="G335" s="9">
        <f t="shared" si="14"/>
        <v>0.45550712830956375</v>
      </c>
      <c r="I335" s="5">
        <v>35947</v>
      </c>
      <c r="J335" s="3">
        <v>2.2282706002034645</v>
      </c>
      <c r="K335" s="3">
        <v>1.4072706002034645</v>
      </c>
    </row>
    <row r="336" spans="1:11" x14ac:dyDescent="0.4">
      <c r="A336" s="1">
        <v>35612</v>
      </c>
      <c r="B336">
        <v>2.76</v>
      </c>
      <c r="C336">
        <v>2.5720000000000001</v>
      </c>
      <c r="D336">
        <v>97.8</v>
      </c>
      <c r="E336" s="7">
        <f t="shared" si="12"/>
        <v>1.8404907975460094</v>
      </c>
      <c r="F336" s="9">
        <f t="shared" si="13"/>
        <v>0.91950920245399037</v>
      </c>
      <c r="G336" s="9">
        <f t="shared" si="14"/>
        <v>0.73150920245399065</v>
      </c>
      <c r="I336" s="5">
        <v>35977</v>
      </c>
      <c r="J336" s="3">
        <v>2.5423541453428804</v>
      </c>
      <c r="K336" s="3">
        <v>1.6313541453428804</v>
      </c>
    </row>
    <row r="337" spans="1:11" x14ac:dyDescent="0.4">
      <c r="A337" s="1">
        <v>35643</v>
      </c>
      <c r="B337">
        <v>2.7</v>
      </c>
      <c r="C337">
        <v>2.4220000000000002</v>
      </c>
      <c r="D337">
        <v>97.9</v>
      </c>
      <c r="E337" s="7">
        <f t="shared" si="12"/>
        <v>2.0429009193054135</v>
      </c>
      <c r="F337" s="9">
        <f t="shared" si="13"/>
        <v>0.65709908069458667</v>
      </c>
      <c r="G337" s="9">
        <f t="shared" si="14"/>
        <v>0.37909908069458664</v>
      </c>
      <c r="I337" s="5">
        <v>36008</v>
      </c>
      <c r="J337" s="3">
        <v>2.8073770491803396</v>
      </c>
      <c r="K337" s="3">
        <v>2.0283770491803397</v>
      </c>
    </row>
    <row r="338" spans="1:11" x14ac:dyDescent="0.4">
      <c r="A338" s="1">
        <v>35674</v>
      </c>
      <c r="B338">
        <v>2.56</v>
      </c>
      <c r="C338">
        <v>2.2490000000000001</v>
      </c>
      <c r="D338">
        <v>98.6</v>
      </c>
      <c r="E338" s="7">
        <f t="shared" si="12"/>
        <v>2.3326572008113562</v>
      </c>
      <c r="F338" s="9">
        <f t="shared" si="13"/>
        <v>0.22734279918864386</v>
      </c>
      <c r="G338" s="9">
        <f t="shared" si="14"/>
        <v>-8.3657200811356081E-2</v>
      </c>
      <c r="I338" s="5">
        <v>36039</v>
      </c>
      <c r="J338" s="3">
        <v>2.7032520325203135</v>
      </c>
      <c r="K338" s="3">
        <v>1.5992520325203134</v>
      </c>
    </row>
    <row r="339" spans="1:11" x14ac:dyDescent="0.4">
      <c r="A339" s="1">
        <v>35704</v>
      </c>
      <c r="B339">
        <v>2.39</v>
      </c>
      <c r="C339">
        <v>2.1389999999999998</v>
      </c>
      <c r="D339">
        <v>98.9</v>
      </c>
      <c r="E339" s="7">
        <f t="shared" ref="E339:E402" si="15">100*(D339-D327)/D339</f>
        <v>2.4266936299292272</v>
      </c>
      <c r="F339" s="9">
        <f t="shared" ref="F339:F402" si="16">B339-$E339</f>
        <v>-3.669362992922709E-2</v>
      </c>
      <c r="G339" s="9">
        <f t="shared" ref="G339:G402" si="17">C339-$E339</f>
        <v>-0.28769362992922742</v>
      </c>
      <c r="I339" s="5">
        <v>36069</v>
      </c>
      <c r="J339" s="3">
        <v>2.1481836528758946</v>
      </c>
      <c r="K339" s="3">
        <v>0.62618365287589439</v>
      </c>
    </row>
    <row r="340" spans="1:11" x14ac:dyDescent="0.4">
      <c r="A340" s="1">
        <v>35735</v>
      </c>
      <c r="B340">
        <v>2.2999999999999998</v>
      </c>
      <c r="C340">
        <v>1.9279999999999999</v>
      </c>
      <c r="D340">
        <v>98.2</v>
      </c>
      <c r="E340" s="7">
        <f t="shared" si="15"/>
        <v>2.0366598778004072</v>
      </c>
      <c r="F340" s="9">
        <f t="shared" si="16"/>
        <v>0.26334012219959257</v>
      </c>
      <c r="G340" s="9">
        <f t="shared" si="17"/>
        <v>-0.10865987780040731</v>
      </c>
      <c r="I340" s="5">
        <v>36100</v>
      </c>
      <c r="J340" s="3">
        <v>1.4219191919191947</v>
      </c>
      <c r="K340" s="3">
        <v>8.6919191919194838E-2</v>
      </c>
    </row>
    <row r="341" spans="1:11" x14ac:dyDescent="0.4">
      <c r="A341" s="1">
        <v>35765</v>
      </c>
      <c r="B341">
        <v>2.2999999999999998</v>
      </c>
      <c r="C341">
        <v>1.9910000000000001</v>
      </c>
      <c r="D341">
        <v>98</v>
      </c>
      <c r="E341" s="7">
        <f t="shared" si="15"/>
        <v>1.7346938775510232</v>
      </c>
      <c r="F341" s="9">
        <f t="shared" si="16"/>
        <v>0.5653061224489766</v>
      </c>
      <c r="G341" s="9">
        <f t="shared" si="17"/>
        <v>0.25630612244897688</v>
      </c>
      <c r="I341" s="5">
        <v>36130</v>
      </c>
      <c r="J341" s="3">
        <v>1.5914807302231297</v>
      </c>
      <c r="K341" s="3">
        <v>0.36348073022312943</v>
      </c>
    </row>
    <row r="342" spans="1:11" x14ac:dyDescent="0.4">
      <c r="A342" s="1">
        <v>35796</v>
      </c>
      <c r="B342">
        <v>2.52</v>
      </c>
      <c r="C342">
        <v>1.8520000000000001</v>
      </c>
      <c r="D342">
        <v>97.9</v>
      </c>
      <c r="E342" s="7">
        <f t="shared" si="15"/>
        <v>1.7364657814096045</v>
      </c>
      <c r="F342" s="9">
        <f t="shared" si="16"/>
        <v>0.78353421859039551</v>
      </c>
      <c r="G342" s="9">
        <f t="shared" si="17"/>
        <v>0.11553421859039559</v>
      </c>
      <c r="I342" s="5">
        <v>36161</v>
      </c>
      <c r="J342" s="3">
        <v>2.5361264016310008</v>
      </c>
      <c r="K342" s="3">
        <v>1.6651264016310003</v>
      </c>
    </row>
    <row r="343" spans="1:11" x14ac:dyDescent="0.4">
      <c r="A343" s="1">
        <v>35827</v>
      </c>
      <c r="B343">
        <v>2.6</v>
      </c>
      <c r="C343">
        <v>2.0329999999999999</v>
      </c>
      <c r="D343">
        <v>97.8</v>
      </c>
      <c r="E343" s="7">
        <f t="shared" si="15"/>
        <v>1.8404907975460094</v>
      </c>
      <c r="F343" s="9">
        <f t="shared" si="16"/>
        <v>0.75950920245399067</v>
      </c>
      <c r="G343" s="9">
        <f t="shared" si="17"/>
        <v>0.1925092024539905</v>
      </c>
      <c r="I343" s="5">
        <v>36192</v>
      </c>
      <c r="J343" s="3">
        <v>3.0023541453428804</v>
      </c>
      <c r="K343" s="3">
        <v>1.9553541453428807</v>
      </c>
    </row>
    <row r="344" spans="1:11" x14ac:dyDescent="0.4">
      <c r="A344" s="1">
        <v>35855</v>
      </c>
      <c r="B344">
        <v>2.6</v>
      </c>
      <c r="C344">
        <v>1.857</v>
      </c>
      <c r="D344">
        <v>98.2</v>
      </c>
      <c r="E344" s="7">
        <f t="shared" si="15"/>
        <v>2.1384928716904361</v>
      </c>
      <c r="F344" s="9">
        <f t="shared" si="16"/>
        <v>0.46150712830956397</v>
      </c>
      <c r="G344" s="9">
        <f t="shared" si="17"/>
        <v>-0.28149287169043613</v>
      </c>
      <c r="I344" s="5">
        <v>36220</v>
      </c>
      <c r="J344" s="3">
        <v>3.0989979550102307</v>
      </c>
      <c r="K344" s="3">
        <v>2.244997955010231</v>
      </c>
    </row>
    <row r="345" spans="1:11" x14ac:dyDescent="0.4">
      <c r="A345" s="1">
        <v>35886</v>
      </c>
      <c r="B345">
        <v>2.6</v>
      </c>
      <c r="C345">
        <v>1.8089999999999999</v>
      </c>
      <c r="D345">
        <v>98.4</v>
      </c>
      <c r="E345" s="7">
        <f t="shared" si="15"/>
        <v>0.40650406504065617</v>
      </c>
      <c r="F345" s="9">
        <f t="shared" si="16"/>
        <v>2.1934959349593441</v>
      </c>
      <c r="G345" s="9">
        <f t="shared" si="17"/>
        <v>1.4024959349593438</v>
      </c>
      <c r="I345" s="5">
        <v>36251</v>
      </c>
      <c r="J345" s="3">
        <v>2.4817293997965497</v>
      </c>
      <c r="K345" s="3">
        <v>1.9917293997965497</v>
      </c>
    </row>
    <row r="346" spans="1:11" x14ac:dyDescent="0.4">
      <c r="A346" s="1">
        <v>35916</v>
      </c>
      <c r="B346">
        <v>2.4500000000000002</v>
      </c>
      <c r="C346">
        <v>1.8089999999999999</v>
      </c>
      <c r="D346">
        <v>98.7</v>
      </c>
      <c r="E346" s="7">
        <f t="shared" si="15"/>
        <v>0.50658561296859173</v>
      </c>
      <c r="F346" s="9">
        <f t="shared" si="16"/>
        <v>1.9434143870314085</v>
      </c>
      <c r="G346" s="9">
        <f t="shared" si="17"/>
        <v>1.3024143870314082</v>
      </c>
      <c r="I346" s="5">
        <v>36281</v>
      </c>
      <c r="J346" s="3">
        <v>2.4369175991861702</v>
      </c>
      <c r="K346" s="3">
        <v>1.8419175991861707</v>
      </c>
    </row>
    <row r="347" spans="1:11" x14ac:dyDescent="0.4">
      <c r="A347" s="1">
        <v>35947</v>
      </c>
      <c r="B347">
        <v>2.33</v>
      </c>
      <c r="C347">
        <v>1.5089999999999999</v>
      </c>
      <c r="D347">
        <v>98.3</v>
      </c>
      <c r="E347" s="7">
        <f t="shared" si="15"/>
        <v>0.10172939979653542</v>
      </c>
      <c r="F347" s="9">
        <f t="shared" si="16"/>
        <v>2.2282706002034645</v>
      </c>
      <c r="G347" s="9">
        <f t="shared" si="17"/>
        <v>1.4072706002034645</v>
      </c>
      <c r="I347" s="5">
        <v>36312</v>
      </c>
      <c r="J347" s="3">
        <v>2.2061224489795888</v>
      </c>
      <c r="K347" s="3">
        <v>1.6171224489795888</v>
      </c>
    </row>
    <row r="348" spans="1:11" x14ac:dyDescent="0.4">
      <c r="A348" s="1">
        <v>35977</v>
      </c>
      <c r="B348">
        <v>2.44</v>
      </c>
      <c r="C348">
        <v>1.5289999999999999</v>
      </c>
      <c r="D348">
        <v>97.7</v>
      </c>
      <c r="E348" s="7">
        <f t="shared" si="15"/>
        <v>-0.10235414534288056</v>
      </c>
      <c r="F348" s="9">
        <f t="shared" si="16"/>
        <v>2.5423541453428804</v>
      </c>
      <c r="G348" s="9">
        <f t="shared" si="17"/>
        <v>1.6313541453428804</v>
      </c>
      <c r="I348" s="5">
        <v>36342</v>
      </c>
      <c r="J348" s="3">
        <v>2.1524590163934514</v>
      </c>
      <c r="K348" s="3">
        <v>1.7754590163934514</v>
      </c>
    </row>
    <row r="349" spans="1:11" x14ac:dyDescent="0.4">
      <c r="A349" s="1">
        <v>36008</v>
      </c>
      <c r="B349">
        <v>2.5</v>
      </c>
      <c r="C349">
        <v>1.7210000000000001</v>
      </c>
      <c r="D349">
        <v>97.6</v>
      </c>
      <c r="E349" s="7">
        <f t="shared" si="15"/>
        <v>-0.30737704918033953</v>
      </c>
      <c r="F349" s="9">
        <f t="shared" si="16"/>
        <v>2.8073770491803396</v>
      </c>
      <c r="G349" s="9">
        <f t="shared" si="17"/>
        <v>2.0283770491803397</v>
      </c>
      <c r="I349" s="5">
        <v>36373</v>
      </c>
      <c r="J349" s="3">
        <v>2.0035648621041764</v>
      </c>
      <c r="K349" s="3">
        <v>1.3935648621041763</v>
      </c>
    </row>
    <row r="350" spans="1:11" x14ac:dyDescent="0.4">
      <c r="A350" s="1">
        <v>36039</v>
      </c>
      <c r="B350">
        <v>2.5</v>
      </c>
      <c r="C350">
        <v>1.3959999999999999</v>
      </c>
      <c r="D350">
        <v>98.4</v>
      </c>
      <c r="E350" s="7">
        <f t="shared" si="15"/>
        <v>-0.20325203252031362</v>
      </c>
      <c r="F350" s="9">
        <f t="shared" si="16"/>
        <v>2.7032520325203135</v>
      </c>
      <c r="G350" s="9">
        <f t="shared" si="17"/>
        <v>1.5992520325203134</v>
      </c>
      <c r="I350" s="5">
        <v>36404</v>
      </c>
      <c r="J350" s="3">
        <v>2.5336659877800436</v>
      </c>
      <c r="K350" s="3">
        <v>2.1206659877800438</v>
      </c>
    </row>
    <row r="351" spans="1:11" x14ac:dyDescent="0.4">
      <c r="A351" s="1">
        <v>36069</v>
      </c>
      <c r="B351">
        <v>2.35</v>
      </c>
      <c r="C351">
        <v>0.82799999999999996</v>
      </c>
      <c r="D351">
        <v>99.1</v>
      </c>
      <c r="E351" s="7">
        <f t="shared" si="15"/>
        <v>0.20181634712410559</v>
      </c>
      <c r="F351" s="9">
        <f t="shared" si="16"/>
        <v>2.1481836528758946</v>
      </c>
      <c r="G351" s="9">
        <f t="shared" si="17"/>
        <v>0.62618365287589439</v>
      </c>
      <c r="I351" s="5">
        <v>36434</v>
      </c>
      <c r="J351" s="3">
        <v>2.9313821138211269</v>
      </c>
      <c r="K351" s="3">
        <v>2.4163821138211268</v>
      </c>
    </row>
    <row r="352" spans="1:11" x14ac:dyDescent="0.4">
      <c r="A352" s="1">
        <v>36100</v>
      </c>
      <c r="B352">
        <v>2.23</v>
      </c>
      <c r="C352">
        <v>0.89500000000000002</v>
      </c>
      <c r="D352">
        <v>99</v>
      </c>
      <c r="E352" s="7">
        <f t="shared" si="15"/>
        <v>0.80808080808080518</v>
      </c>
      <c r="F352" s="9">
        <f t="shared" si="16"/>
        <v>1.4219191919191947</v>
      </c>
      <c r="G352" s="9">
        <f t="shared" si="17"/>
        <v>8.6919191919194838E-2</v>
      </c>
      <c r="I352" s="5">
        <v>36465</v>
      </c>
      <c r="J352" s="3">
        <v>3.4269938650306777</v>
      </c>
      <c r="K352" s="3">
        <v>2.9849938650306775</v>
      </c>
    </row>
    <row r="353" spans="1:11" x14ac:dyDescent="0.4">
      <c r="A353" s="1">
        <v>36130</v>
      </c>
      <c r="B353">
        <v>2.2000000000000002</v>
      </c>
      <c r="C353">
        <v>0.97199999999999998</v>
      </c>
      <c r="D353">
        <v>98.6</v>
      </c>
      <c r="E353" s="7">
        <f t="shared" si="15"/>
        <v>0.60851926977687054</v>
      </c>
      <c r="F353" s="9">
        <f t="shared" si="16"/>
        <v>1.5914807302231297</v>
      </c>
      <c r="G353" s="9">
        <f t="shared" si="17"/>
        <v>0.36348073022312943</v>
      </c>
      <c r="I353" s="5">
        <v>36495</v>
      </c>
      <c r="J353" s="3">
        <v>3.3282051282051226</v>
      </c>
      <c r="K353" s="3">
        <v>2.9642051282051227</v>
      </c>
    </row>
    <row r="354" spans="1:11" x14ac:dyDescent="0.4">
      <c r="A354" s="1">
        <v>36161</v>
      </c>
      <c r="B354">
        <v>2.74</v>
      </c>
      <c r="C354">
        <v>1.869</v>
      </c>
      <c r="D354">
        <v>98.1</v>
      </c>
      <c r="E354" s="7">
        <f t="shared" si="15"/>
        <v>0.20387359836899963</v>
      </c>
      <c r="F354" s="9">
        <f t="shared" si="16"/>
        <v>2.5361264016310008</v>
      </c>
      <c r="G354" s="9">
        <f t="shared" si="17"/>
        <v>1.6651264016310003</v>
      </c>
      <c r="I354" s="5">
        <v>36526</v>
      </c>
      <c r="J354" s="3">
        <v>2.9186858316221649</v>
      </c>
      <c r="K354" s="3">
        <v>2.4166858316221651</v>
      </c>
    </row>
    <row r="355" spans="1:11" x14ac:dyDescent="0.4">
      <c r="A355" s="1">
        <v>36192</v>
      </c>
      <c r="B355">
        <v>2.9</v>
      </c>
      <c r="C355">
        <v>1.853</v>
      </c>
      <c r="D355">
        <v>97.7</v>
      </c>
      <c r="E355" s="7">
        <f t="shared" si="15"/>
        <v>-0.10235414534288056</v>
      </c>
      <c r="F355" s="9">
        <f t="shared" si="16"/>
        <v>3.0023541453428804</v>
      </c>
      <c r="G355" s="9">
        <f t="shared" si="17"/>
        <v>1.9553541453428807</v>
      </c>
      <c r="I355" s="5">
        <v>36557</v>
      </c>
      <c r="J355" s="3">
        <v>2.8179196704428513</v>
      </c>
      <c r="K355" s="3">
        <v>2.243919670442851</v>
      </c>
    </row>
    <row r="356" spans="1:11" x14ac:dyDescent="0.4">
      <c r="A356" s="1">
        <v>36220</v>
      </c>
      <c r="B356">
        <v>2.69</v>
      </c>
      <c r="C356">
        <v>1.8360000000000001</v>
      </c>
      <c r="D356">
        <v>97.8</v>
      </c>
      <c r="E356" s="7">
        <f t="shared" si="15"/>
        <v>-0.40899795501023078</v>
      </c>
      <c r="F356" s="9">
        <f t="shared" si="16"/>
        <v>3.0989979550102307</v>
      </c>
      <c r="G356" s="9">
        <f t="shared" si="17"/>
        <v>2.244997955010231</v>
      </c>
      <c r="I356" s="5">
        <v>36586</v>
      </c>
      <c r="J356" s="3">
        <v>2.7138746145940393</v>
      </c>
      <c r="K356" s="3">
        <v>2.2758746145940392</v>
      </c>
    </row>
    <row r="357" spans="1:11" x14ac:dyDescent="0.4">
      <c r="A357" s="1">
        <v>36251</v>
      </c>
      <c r="B357">
        <v>2.38</v>
      </c>
      <c r="C357">
        <v>1.89</v>
      </c>
      <c r="D357">
        <v>98.3</v>
      </c>
      <c r="E357" s="7">
        <f t="shared" si="15"/>
        <v>-0.10172939979654988</v>
      </c>
      <c r="F357" s="9">
        <f t="shared" si="16"/>
        <v>2.4817293997965497</v>
      </c>
      <c r="G357" s="9">
        <f t="shared" si="17"/>
        <v>1.9917293997965497</v>
      </c>
      <c r="I357" s="5">
        <v>36617</v>
      </c>
      <c r="J357" s="3">
        <v>3.0205128205128178</v>
      </c>
      <c r="K357" s="3">
        <v>2.6325128205128179</v>
      </c>
    </row>
    <row r="358" spans="1:11" x14ac:dyDescent="0.4">
      <c r="A358" s="1">
        <v>36281</v>
      </c>
      <c r="B358">
        <v>2.0299999999999998</v>
      </c>
      <c r="C358">
        <v>1.4350000000000001</v>
      </c>
      <c r="D358">
        <v>98.3</v>
      </c>
      <c r="E358" s="7">
        <f t="shared" si="15"/>
        <v>-0.4069175991861706</v>
      </c>
      <c r="F358" s="9">
        <f t="shared" si="16"/>
        <v>2.4369175991861702</v>
      </c>
      <c r="G358" s="9">
        <f t="shared" si="17"/>
        <v>1.8419175991861707</v>
      </c>
      <c r="I358" s="5">
        <v>36647</v>
      </c>
      <c r="J358" s="3">
        <v>2.8772131147541016</v>
      </c>
      <c r="K358" s="3">
        <v>2.3972131147541011</v>
      </c>
    </row>
    <row r="359" spans="1:11" x14ac:dyDescent="0.4">
      <c r="A359" s="1">
        <v>36312</v>
      </c>
      <c r="B359">
        <v>1.9</v>
      </c>
      <c r="C359">
        <v>1.3109999999999999</v>
      </c>
      <c r="D359">
        <v>98</v>
      </c>
      <c r="E359" s="7">
        <f t="shared" si="15"/>
        <v>-0.30612244897958896</v>
      </c>
      <c r="F359" s="9">
        <f t="shared" si="16"/>
        <v>2.2061224489795888</v>
      </c>
      <c r="G359" s="9">
        <f t="shared" si="17"/>
        <v>1.6171224489795888</v>
      </c>
      <c r="I359" s="5">
        <v>36678</v>
      </c>
      <c r="J359" s="3">
        <v>2.766016427104717</v>
      </c>
      <c r="K359" s="3">
        <v>2.2520164271047167</v>
      </c>
    </row>
    <row r="360" spans="1:11" x14ac:dyDescent="0.4">
      <c r="A360" s="1">
        <v>36342</v>
      </c>
      <c r="B360">
        <v>2.0499999999999998</v>
      </c>
      <c r="C360">
        <v>1.673</v>
      </c>
      <c r="D360">
        <v>97.6</v>
      </c>
      <c r="E360" s="7">
        <f t="shared" si="15"/>
        <v>-0.10245901639345137</v>
      </c>
      <c r="F360" s="9">
        <f t="shared" si="16"/>
        <v>2.1524590163934514</v>
      </c>
      <c r="G360" s="9">
        <f t="shared" si="17"/>
        <v>1.7754590163934514</v>
      </c>
      <c r="I360" s="5">
        <v>36708</v>
      </c>
      <c r="J360" s="3">
        <v>2.6649330587023687</v>
      </c>
      <c r="K360" s="3">
        <v>2.1369330587023687</v>
      </c>
    </row>
    <row r="361" spans="1:11" x14ac:dyDescent="0.4">
      <c r="A361" s="1">
        <v>36373</v>
      </c>
      <c r="B361">
        <v>2.31</v>
      </c>
      <c r="C361">
        <v>1.7</v>
      </c>
      <c r="D361">
        <v>97.9</v>
      </c>
      <c r="E361" s="7">
        <f t="shared" si="15"/>
        <v>0.30643513789582366</v>
      </c>
      <c r="F361" s="9">
        <f t="shared" si="16"/>
        <v>2.0035648621041764</v>
      </c>
      <c r="G361" s="9">
        <f t="shared" si="17"/>
        <v>1.3935648621041763</v>
      </c>
      <c r="I361" s="5">
        <v>36739</v>
      </c>
      <c r="J361" s="3">
        <v>2.7033470225872689</v>
      </c>
      <c r="K361" s="3">
        <v>2.182347022587269</v>
      </c>
    </row>
    <row r="362" spans="1:11" x14ac:dyDescent="0.4">
      <c r="A362" s="1">
        <v>36404</v>
      </c>
      <c r="B362">
        <v>2.33</v>
      </c>
      <c r="C362">
        <v>1.917</v>
      </c>
      <c r="D362">
        <v>98.2</v>
      </c>
      <c r="E362" s="7">
        <f t="shared" si="15"/>
        <v>-0.20366598778004363</v>
      </c>
      <c r="F362" s="9">
        <f t="shared" si="16"/>
        <v>2.5336659877800436</v>
      </c>
      <c r="G362" s="9">
        <f t="shared" si="17"/>
        <v>2.1206659877800438</v>
      </c>
      <c r="I362" s="5">
        <v>36770</v>
      </c>
      <c r="J362" s="3">
        <v>3.274974306269276</v>
      </c>
      <c r="K362" s="3">
        <v>2.641974306269276</v>
      </c>
    </row>
    <row r="363" spans="1:11" x14ac:dyDescent="0.4">
      <c r="A363" s="1">
        <v>36434</v>
      </c>
      <c r="B363">
        <v>2.2200000000000002</v>
      </c>
      <c r="C363">
        <v>1.7050000000000001</v>
      </c>
      <c r="D363">
        <v>98.4</v>
      </c>
      <c r="E363" s="7">
        <f t="shared" si="15"/>
        <v>-0.71138211382112659</v>
      </c>
      <c r="F363" s="9">
        <f t="shared" si="16"/>
        <v>2.9313821138211269</v>
      </c>
      <c r="G363" s="9">
        <f t="shared" si="17"/>
        <v>2.4163821138211268</v>
      </c>
      <c r="I363" s="5">
        <v>36800</v>
      </c>
      <c r="J363" s="3">
        <v>3.4605241521068946</v>
      </c>
      <c r="K363" s="3">
        <v>2.9555241521068947</v>
      </c>
    </row>
    <row r="364" spans="1:11" x14ac:dyDescent="0.4">
      <c r="A364" s="1">
        <v>36465</v>
      </c>
      <c r="B364">
        <v>2.2000000000000002</v>
      </c>
      <c r="C364">
        <v>1.758</v>
      </c>
      <c r="D364">
        <v>97.8</v>
      </c>
      <c r="E364" s="7">
        <f t="shared" si="15"/>
        <v>-1.2269938650306778</v>
      </c>
      <c r="F364" s="9">
        <f t="shared" si="16"/>
        <v>3.4269938650306777</v>
      </c>
      <c r="G364" s="9">
        <f t="shared" si="17"/>
        <v>2.9849938650306775</v>
      </c>
      <c r="I364" s="5">
        <v>36831</v>
      </c>
      <c r="J364" s="3">
        <v>3.0947422680412342</v>
      </c>
      <c r="K364" s="3">
        <v>2.6337422680412343</v>
      </c>
    </row>
    <row r="365" spans="1:11" x14ac:dyDescent="0.4">
      <c r="A365" s="1">
        <v>36495</v>
      </c>
      <c r="B365">
        <v>2.2000000000000002</v>
      </c>
      <c r="C365">
        <v>1.8360000000000001</v>
      </c>
      <c r="D365">
        <v>97.5</v>
      </c>
      <c r="E365" s="7">
        <f t="shared" si="15"/>
        <v>-1.1282051282051224</v>
      </c>
      <c r="F365" s="9">
        <f t="shared" si="16"/>
        <v>3.3282051282051226</v>
      </c>
      <c r="G365" s="9">
        <f t="shared" si="17"/>
        <v>2.9642051282051227</v>
      </c>
      <c r="I365" s="5">
        <v>36861</v>
      </c>
      <c r="J365" s="3">
        <v>2.5419464469619006</v>
      </c>
      <c r="K365" s="3">
        <v>2.074946446961901</v>
      </c>
    </row>
    <row r="366" spans="1:11" x14ac:dyDescent="0.4">
      <c r="A366" s="1">
        <v>36526</v>
      </c>
      <c r="B366">
        <v>2.2000000000000002</v>
      </c>
      <c r="C366">
        <v>1.698</v>
      </c>
      <c r="D366">
        <v>97.4</v>
      </c>
      <c r="E366" s="7">
        <f t="shared" si="15"/>
        <v>-0.71868583162216493</v>
      </c>
      <c r="F366" s="9">
        <f t="shared" si="16"/>
        <v>2.9186858316221649</v>
      </c>
      <c r="G366" s="9">
        <f t="shared" si="17"/>
        <v>2.4166858316221651</v>
      </c>
      <c r="I366" s="5">
        <v>36892</v>
      </c>
      <c r="J366" s="3">
        <v>2.4089598352214332</v>
      </c>
      <c r="K366" s="3">
        <v>1.8129598352214329</v>
      </c>
    </row>
    <row r="367" spans="1:11" x14ac:dyDescent="0.4">
      <c r="A367" s="1">
        <v>36557</v>
      </c>
      <c r="B367">
        <v>2.2000000000000002</v>
      </c>
      <c r="C367">
        <v>1.6259999999999999</v>
      </c>
      <c r="D367">
        <v>97.1</v>
      </c>
      <c r="E367" s="7">
        <f t="shared" si="15"/>
        <v>-0.61791967044285123</v>
      </c>
      <c r="F367" s="9">
        <f t="shared" si="16"/>
        <v>2.8179196704428513</v>
      </c>
      <c r="G367" s="9">
        <f t="shared" si="17"/>
        <v>2.243919670442851</v>
      </c>
      <c r="I367" s="5">
        <v>36923</v>
      </c>
      <c r="J367" s="3">
        <v>2.3699173553718982</v>
      </c>
      <c r="K367" s="3">
        <v>1.7259173553718978</v>
      </c>
    </row>
    <row r="368" spans="1:11" x14ac:dyDescent="0.4">
      <c r="A368" s="1">
        <v>36586</v>
      </c>
      <c r="B368">
        <v>2.2000000000000002</v>
      </c>
      <c r="C368">
        <v>1.762</v>
      </c>
      <c r="D368">
        <v>97.3</v>
      </c>
      <c r="E368" s="7">
        <f t="shared" si="15"/>
        <v>-0.51387461459403905</v>
      </c>
      <c r="F368" s="9">
        <f t="shared" si="16"/>
        <v>2.7138746145940393</v>
      </c>
      <c r="G368" s="9">
        <f t="shared" si="17"/>
        <v>2.2758746145940392</v>
      </c>
      <c r="I368" s="5">
        <v>36951</v>
      </c>
      <c r="J368" s="3">
        <v>2.5604756980351544</v>
      </c>
      <c r="K368" s="3">
        <v>1.9494756980351542</v>
      </c>
    </row>
    <row r="369" spans="1:11" x14ac:dyDescent="0.4">
      <c r="A369" s="1">
        <v>36617</v>
      </c>
      <c r="B369">
        <v>2.2000000000000002</v>
      </c>
      <c r="C369">
        <v>1.8120000000000001</v>
      </c>
      <c r="D369">
        <v>97.5</v>
      </c>
      <c r="E369" s="7">
        <f t="shared" si="15"/>
        <v>-0.8205128205128176</v>
      </c>
      <c r="F369" s="9">
        <f t="shared" si="16"/>
        <v>3.0205128205128178</v>
      </c>
      <c r="G369" s="9">
        <f t="shared" si="17"/>
        <v>2.6325128205128179</v>
      </c>
      <c r="I369" s="5">
        <v>36982</v>
      </c>
      <c r="J369" s="3">
        <v>2.5931404958677717</v>
      </c>
      <c r="K369" s="3">
        <v>1.7501404958677713</v>
      </c>
    </row>
    <row r="370" spans="1:11" x14ac:dyDescent="0.4">
      <c r="A370" s="1">
        <v>36647</v>
      </c>
      <c r="B370">
        <v>2.16</v>
      </c>
      <c r="C370">
        <v>1.68</v>
      </c>
      <c r="D370">
        <v>97.6</v>
      </c>
      <c r="E370" s="7">
        <f t="shared" si="15"/>
        <v>-0.71721311475410132</v>
      </c>
      <c r="F370" s="9">
        <f t="shared" si="16"/>
        <v>2.8772131147541016</v>
      </c>
      <c r="G370" s="9">
        <f t="shared" si="17"/>
        <v>2.3972131147541011</v>
      </c>
      <c r="I370" s="5">
        <v>37012</v>
      </c>
      <c r="J370" s="3">
        <v>2.5023942208462215</v>
      </c>
      <c r="K370" s="3">
        <v>1.9823942208462215</v>
      </c>
    </row>
    <row r="371" spans="1:11" x14ac:dyDescent="0.4">
      <c r="A371" s="1">
        <v>36678</v>
      </c>
      <c r="B371">
        <v>2.15</v>
      </c>
      <c r="C371">
        <v>1.6359999999999999</v>
      </c>
      <c r="D371">
        <v>97.4</v>
      </c>
      <c r="E371" s="7">
        <f t="shared" si="15"/>
        <v>-0.61601642710471693</v>
      </c>
      <c r="F371" s="9">
        <f t="shared" si="16"/>
        <v>2.766016427104717</v>
      </c>
      <c r="G371" s="9">
        <f t="shared" si="17"/>
        <v>2.2520164271047167</v>
      </c>
      <c r="I371" s="5">
        <v>37043</v>
      </c>
      <c r="J371" s="3">
        <v>2.3638883143743565</v>
      </c>
      <c r="K371" s="3">
        <v>1.9918883143743566</v>
      </c>
    </row>
    <row r="372" spans="1:11" x14ac:dyDescent="0.4">
      <c r="A372" s="1">
        <v>36708</v>
      </c>
      <c r="B372">
        <v>2.15</v>
      </c>
      <c r="C372">
        <v>1.6220000000000001</v>
      </c>
      <c r="D372">
        <v>97.1</v>
      </c>
      <c r="E372" s="7">
        <f t="shared" si="15"/>
        <v>-0.51493305870236872</v>
      </c>
      <c r="F372" s="9">
        <f t="shared" si="16"/>
        <v>2.6649330587023687</v>
      </c>
      <c r="G372" s="9">
        <f t="shared" si="17"/>
        <v>2.1369330587023687</v>
      </c>
      <c r="I372" s="5">
        <v>37073</v>
      </c>
      <c r="J372" s="3">
        <v>2.2861410788381624</v>
      </c>
      <c r="K372" s="3">
        <v>1.8501410788381625</v>
      </c>
    </row>
    <row r="373" spans="1:11" x14ac:dyDescent="0.4">
      <c r="A373" s="1">
        <v>36739</v>
      </c>
      <c r="B373">
        <v>2.19</v>
      </c>
      <c r="C373">
        <v>1.669</v>
      </c>
      <c r="D373">
        <v>97.4</v>
      </c>
      <c r="E373" s="7">
        <f t="shared" si="15"/>
        <v>-0.51334702258726894</v>
      </c>
      <c r="F373" s="9">
        <f t="shared" si="16"/>
        <v>2.7033470225872689</v>
      </c>
      <c r="G373" s="9">
        <f t="shared" si="17"/>
        <v>2.182347022587269</v>
      </c>
      <c r="I373" s="5">
        <v>37104</v>
      </c>
      <c r="J373" s="3">
        <v>2.3438883143743565</v>
      </c>
      <c r="K373" s="3">
        <v>2.0288883143743566</v>
      </c>
    </row>
    <row r="374" spans="1:11" x14ac:dyDescent="0.4">
      <c r="A374" s="1">
        <v>36770</v>
      </c>
      <c r="B374">
        <v>2.35</v>
      </c>
      <c r="C374">
        <v>1.7170000000000001</v>
      </c>
      <c r="D374">
        <v>97.3</v>
      </c>
      <c r="E374" s="7">
        <f t="shared" si="15"/>
        <v>-0.92497430626927613</v>
      </c>
      <c r="F374" s="9">
        <f t="shared" si="16"/>
        <v>3.274974306269276</v>
      </c>
      <c r="G374" s="9">
        <f t="shared" si="17"/>
        <v>2.641974306269276</v>
      </c>
      <c r="I374" s="5">
        <v>37135</v>
      </c>
      <c r="J374" s="3">
        <v>2.374637681159423</v>
      </c>
      <c r="K374" s="3">
        <v>2.0706376811594236</v>
      </c>
    </row>
    <row r="375" spans="1:11" x14ac:dyDescent="0.4">
      <c r="A375" s="1">
        <v>36800</v>
      </c>
      <c r="B375">
        <v>2.33</v>
      </c>
      <c r="C375">
        <v>1.825</v>
      </c>
      <c r="D375">
        <v>97.3</v>
      </c>
      <c r="E375" s="7">
        <f t="shared" si="15"/>
        <v>-1.1305241521068947</v>
      </c>
      <c r="F375" s="9">
        <f t="shared" si="16"/>
        <v>3.4605241521068946</v>
      </c>
      <c r="G375" s="9">
        <f t="shared" si="17"/>
        <v>2.9555241521068947</v>
      </c>
      <c r="I375" s="5">
        <v>37165</v>
      </c>
      <c r="J375" s="3">
        <v>2.414637681159423</v>
      </c>
      <c r="K375" s="3">
        <v>2.0566376811594234</v>
      </c>
    </row>
    <row r="376" spans="1:11" x14ac:dyDescent="0.4">
      <c r="A376" s="1">
        <v>36831</v>
      </c>
      <c r="B376">
        <v>2.27</v>
      </c>
      <c r="C376">
        <v>1.8089999999999999</v>
      </c>
      <c r="D376">
        <v>97</v>
      </c>
      <c r="E376" s="7">
        <f t="shared" si="15"/>
        <v>-0.82474226804123418</v>
      </c>
      <c r="F376" s="9">
        <f t="shared" si="16"/>
        <v>3.0947422680412342</v>
      </c>
      <c r="G376" s="9">
        <f t="shared" si="17"/>
        <v>2.6337422680412343</v>
      </c>
      <c r="I376" s="5">
        <v>37196</v>
      </c>
      <c r="J376" s="3">
        <v>2.5965244536940748</v>
      </c>
      <c r="K376" s="3">
        <v>2.2325244536940749</v>
      </c>
    </row>
    <row r="377" spans="1:11" x14ac:dyDescent="0.4">
      <c r="A377" s="1">
        <v>36861</v>
      </c>
      <c r="B377">
        <v>2.13</v>
      </c>
      <c r="C377">
        <v>1.663</v>
      </c>
      <c r="D377">
        <v>97.1</v>
      </c>
      <c r="E377" s="7">
        <f t="shared" si="15"/>
        <v>-0.41194644696190086</v>
      </c>
      <c r="F377" s="9">
        <f t="shared" si="16"/>
        <v>2.5419464469619006</v>
      </c>
      <c r="G377" s="9">
        <f t="shared" si="17"/>
        <v>2.074946446961901</v>
      </c>
      <c r="I377" s="5">
        <v>37226</v>
      </c>
      <c r="J377" s="3">
        <v>2.9358333333333277</v>
      </c>
      <c r="K377" s="3">
        <v>2.4568333333333277</v>
      </c>
    </row>
    <row r="378" spans="1:11" x14ac:dyDescent="0.4">
      <c r="A378" s="1">
        <v>36892</v>
      </c>
      <c r="B378">
        <v>2.1</v>
      </c>
      <c r="C378">
        <v>1.504</v>
      </c>
      <c r="D378">
        <v>97.1</v>
      </c>
      <c r="E378" s="7">
        <f t="shared" si="15"/>
        <v>-0.30895983522143294</v>
      </c>
      <c r="F378" s="9">
        <f t="shared" si="16"/>
        <v>2.4089598352214332</v>
      </c>
      <c r="G378" s="9">
        <f t="shared" si="17"/>
        <v>1.8129598352214329</v>
      </c>
      <c r="I378" s="5">
        <v>37257</v>
      </c>
      <c r="J378" s="3">
        <v>3.3169937369519804</v>
      </c>
      <c r="K378" s="3">
        <v>2.6719937369519804</v>
      </c>
    </row>
    <row r="379" spans="1:11" x14ac:dyDescent="0.4">
      <c r="A379" s="1">
        <v>36923</v>
      </c>
      <c r="B379">
        <v>2.06</v>
      </c>
      <c r="C379">
        <v>1.4159999999999999</v>
      </c>
      <c r="D379">
        <v>96.8</v>
      </c>
      <c r="E379" s="7">
        <f t="shared" si="15"/>
        <v>-0.30991735537189791</v>
      </c>
      <c r="F379" s="9">
        <f t="shared" si="16"/>
        <v>2.3699173553718982</v>
      </c>
      <c r="G379" s="9">
        <f t="shared" si="17"/>
        <v>1.7259173553718978</v>
      </c>
      <c r="I379" s="5">
        <v>37288</v>
      </c>
      <c r="J379" s="3">
        <v>3.7239769150052466</v>
      </c>
      <c r="K379" s="3">
        <v>2.9519769150052468</v>
      </c>
    </row>
    <row r="380" spans="1:11" x14ac:dyDescent="0.4">
      <c r="A380" s="1">
        <v>36951</v>
      </c>
      <c r="B380">
        <v>1.94</v>
      </c>
      <c r="C380">
        <v>1.329</v>
      </c>
      <c r="D380">
        <v>96.7</v>
      </c>
      <c r="E380" s="7">
        <f t="shared" si="15"/>
        <v>-0.62047569803515434</v>
      </c>
      <c r="F380" s="9">
        <f t="shared" si="16"/>
        <v>2.5604756980351544</v>
      </c>
      <c r="G380" s="9">
        <f t="shared" si="17"/>
        <v>1.9494756980351542</v>
      </c>
      <c r="I380" s="5">
        <v>37316</v>
      </c>
      <c r="J380" s="3">
        <v>3.5365445026178035</v>
      </c>
      <c r="K380" s="3">
        <v>2.7515445026178043</v>
      </c>
    </row>
    <row r="381" spans="1:11" x14ac:dyDescent="0.4">
      <c r="A381" s="1">
        <v>36982</v>
      </c>
      <c r="B381">
        <v>1.87</v>
      </c>
      <c r="C381">
        <v>1.0269999999999999</v>
      </c>
      <c r="D381">
        <v>96.8</v>
      </c>
      <c r="E381" s="7">
        <f t="shared" si="15"/>
        <v>-0.72314049586777152</v>
      </c>
      <c r="F381" s="9">
        <f t="shared" si="16"/>
        <v>2.5931404958677717</v>
      </c>
      <c r="G381" s="9">
        <f t="shared" si="17"/>
        <v>1.7501404958677713</v>
      </c>
      <c r="I381" s="5">
        <v>37347</v>
      </c>
      <c r="J381" s="3">
        <v>3.2038413361169105</v>
      </c>
      <c r="K381" s="3">
        <v>2.4428413361169103</v>
      </c>
    </row>
    <row r="382" spans="1:11" x14ac:dyDescent="0.4">
      <c r="A382" s="1">
        <v>37012</v>
      </c>
      <c r="B382">
        <v>1.78</v>
      </c>
      <c r="C382">
        <v>1.26</v>
      </c>
      <c r="D382">
        <v>96.9</v>
      </c>
      <c r="E382" s="7">
        <f t="shared" si="15"/>
        <v>-0.7223942208462214</v>
      </c>
      <c r="F382" s="9">
        <f t="shared" si="16"/>
        <v>2.5023942208462215</v>
      </c>
      <c r="G382" s="9">
        <f t="shared" si="17"/>
        <v>1.9823942208462215</v>
      </c>
      <c r="I382" s="5">
        <v>37377</v>
      </c>
      <c r="J382" s="3">
        <v>2.9324661810614066</v>
      </c>
      <c r="K382" s="3">
        <v>2.2124661810614059</v>
      </c>
    </row>
    <row r="383" spans="1:11" x14ac:dyDescent="0.4">
      <c r="A383" s="1">
        <v>37043</v>
      </c>
      <c r="B383">
        <v>1.64</v>
      </c>
      <c r="C383">
        <v>1.268</v>
      </c>
      <c r="D383">
        <v>96.7</v>
      </c>
      <c r="E383" s="7">
        <f t="shared" si="15"/>
        <v>-0.72388831437435663</v>
      </c>
      <c r="F383" s="9">
        <f t="shared" si="16"/>
        <v>2.3638883143743565</v>
      </c>
      <c r="G383" s="9">
        <f t="shared" si="17"/>
        <v>1.9918883143743566</v>
      </c>
      <c r="I383" s="5">
        <v>37408</v>
      </c>
      <c r="J383" s="3">
        <v>2.7291666666666696</v>
      </c>
      <c r="K383" s="3">
        <v>2.0941666666666698</v>
      </c>
    </row>
    <row r="384" spans="1:11" x14ac:dyDescent="0.4">
      <c r="A384" s="1">
        <v>37073</v>
      </c>
      <c r="B384">
        <v>1.56</v>
      </c>
      <c r="C384">
        <v>1.1240000000000001</v>
      </c>
      <c r="D384">
        <v>96.4</v>
      </c>
      <c r="E384" s="7">
        <f t="shared" si="15"/>
        <v>-0.72614107883816248</v>
      </c>
      <c r="F384" s="9">
        <f t="shared" si="16"/>
        <v>2.2861410788381624</v>
      </c>
      <c r="G384" s="9">
        <f t="shared" si="17"/>
        <v>1.8501410788381625</v>
      </c>
      <c r="I384" s="5">
        <v>37438</v>
      </c>
      <c r="J384" s="3">
        <v>2.7868200836820201</v>
      </c>
      <c r="K384" s="3">
        <v>2.1258200836820205</v>
      </c>
    </row>
    <row r="385" spans="1:11" x14ac:dyDescent="0.4">
      <c r="A385" s="1">
        <v>37104</v>
      </c>
      <c r="B385">
        <v>1.62</v>
      </c>
      <c r="C385">
        <v>1.3049999999999999</v>
      </c>
      <c r="D385">
        <v>96.7</v>
      </c>
      <c r="E385" s="7">
        <f t="shared" si="15"/>
        <v>-0.72388831437435663</v>
      </c>
      <c r="F385" s="9">
        <f t="shared" si="16"/>
        <v>2.3438883143743565</v>
      </c>
      <c r="G385" s="9">
        <f t="shared" si="17"/>
        <v>2.0288883143743566</v>
      </c>
      <c r="I385" s="5">
        <v>37469</v>
      </c>
      <c r="J385" s="3">
        <v>2.7442022940563056</v>
      </c>
      <c r="K385" s="3">
        <v>2.0752022940563055</v>
      </c>
    </row>
    <row r="386" spans="1:11" x14ac:dyDescent="0.4">
      <c r="A386" s="1">
        <v>37135</v>
      </c>
      <c r="B386">
        <v>1.65</v>
      </c>
      <c r="C386">
        <v>1.3460000000000001</v>
      </c>
      <c r="D386">
        <v>96.6</v>
      </c>
      <c r="E386" s="7">
        <f t="shared" si="15"/>
        <v>-0.72463768115942329</v>
      </c>
      <c r="F386" s="9">
        <f t="shared" si="16"/>
        <v>2.374637681159423</v>
      </c>
      <c r="G386" s="9">
        <f t="shared" si="17"/>
        <v>2.0706376811594236</v>
      </c>
      <c r="I386" s="5">
        <v>37500</v>
      </c>
      <c r="J386" s="3">
        <v>2.4899270072992583</v>
      </c>
      <c r="K386" s="3">
        <v>1.9709270072992582</v>
      </c>
    </row>
    <row r="387" spans="1:11" x14ac:dyDescent="0.4">
      <c r="A387" s="1">
        <v>37165</v>
      </c>
      <c r="B387">
        <v>1.69</v>
      </c>
      <c r="C387">
        <v>1.3320000000000001</v>
      </c>
      <c r="D387">
        <v>96.6</v>
      </c>
      <c r="E387" s="7">
        <f t="shared" si="15"/>
        <v>-0.72463768115942329</v>
      </c>
      <c r="F387" s="9">
        <f t="shared" si="16"/>
        <v>2.414637681159423</v>
      </c>
      <c r="G387" s="9">
        <f t="shared" si="17"/>
        <v>2.0566376811594234</v>
      </c>
      <c r="I387" s="5">
        <v>37530</v>
      </c>
      <c r="J387" s="3">
        <v>2.5704388714733453</v>
      </c>
      <c r="K387" s="3">
        <v>2.1424388714733453</v>
      </c>
    </row>
    <row r="388" spans="1:11" x14ac:dyDescent="0.4">
      <c r="A388" s="1">
        <v>37196</v>
      </c>
      <c r="B388">
        <v>1.66</v>
      </c>
      <c r="C388">
        <v>1.296</v>
      </c>
      <c r="D388">
        <v>96.1</v>
      </c>
      <c r="E388" s="7">
        <f t="shared" si="15"/>
        <v>-0.93652445369407467</v>
      </c>
      <c r="F388" s="9">
        <f t="shared" si="16"/>
        <v>2.5965244536940748</v>
      </c>
      <c r="G388" s="9">
        <f t="shared" si="17"/>
        <v>2.2325244536940749</v>
      </c>
      <c r="I388" s="5">
        <v>37561</v>
      </c>
      <c r="J388" s="3">
        <v>2.0179728317659262</v>
      </c>
      <c r="K388" s="3">
        <v>1.4469728317659263</v>
      </c>
    </row>
    <row r="389" spans="1:11" x14ac:dyDescent="0.4">
      <c r="A389" s="1">
        <v>37226</v>
      </c>
      <c r="B389">
        <v>1.79</v>
      </c>
      <c r="C389">
        <v>1.3109999999999999</v>
      </c>
      <c r="D389">
        <v>96</v>
      </c>
      <c r="E389" s="7">
        <f t="shared" si="15"/>
        <v>-1.1458333333333275</v>
      </c>
      <c r="F389" s="9">
        <f t="shared" si="16"/>
        <v>2.9358333333333277</v>
      </c>
      <c r="G389" s="9">
        <f t="shared" si="17"/>
        <v>2.4568333333333277</v>
      </c>
      <c r="I389" s="5">
        <v>37591</v>
      </c>
      <c r="J389" s="3">
        <v>1.9534796238244483</v>
      </c>
      <c r="K389" s="3">
        <v>1.3204796238244483</v>
      </c>
    </row>
    <row r="390" spans="1:11" x14ac:dyDescent="0.4">
      <c r="A390" s="1">
        <v>37257</v>
      </c>
      <c r="B390">
        <v>1.96</v>
      </c>
      <c r="C390">
        <v>1.3149999999999999</v>
      </c>
      <c r="D390">
        <v>95.8</v>
      </c>
      <c r="E390" s="7">
        <f t="shared" si="15"/>
        <v>-1.3569937369519804</v>
      </c>
      <c r="F390" s="9">
        <f t="shared" si="16"/>
        <v>3.3169937369519804</v>
      </c>
      <c r="G390" s="9">
        <f t="shared" si="17"/>
        <v>2.6719937369519804</v>
      </c>
      <c r="I390" s="5">
        <v>37622</v>
      </c>
      <c r="J390" s="3">
        <v>2.0692872117400327</v>
      </c>
      <c r="K390" s="3">
        <v>1.268287211740033</v>
      </c>
    </row>
    <row r="391" spans="1:11" x14ac:dyDescent="0.4">
      <c r="A391" s="1">
        <v>37288</v>
      </c>
      <c r="B391">
        <v>2.15</v>
      </c>
      <c r="C391">
        <v>1.3779999999999999</v>
      </c>
      <c r="D391">
        <v>95.3</v>
      </c>
      <c r="E391" s="7">
        <f t="shared" si="15"/>
        <v>-1.5739769150052467</v>
      </c>
      <c r="F391" s="9">
        <f t="shared" si="16"/>
        <v>3.7239769150052466</v>
      </c>
      <c r="G391" s="9">
        <f t="shared" si="17"/>
        <v>2.9519769150052468</v>
      </c>
      <c r="I391" s="5">
        <v>37653</v>
      </c>
      <c r="J391" s="3">
        <v>1.8003049421661439</v>
      </c>
      <c r="K391" s="3">
        <v>1.0183049421661439</v>
      </c>
    </row>
    <row r="392" spans="1:11" x14ac:dyDescent="0.4">
      <c r="A392" s="1">
        <v>37316</v>
      </c>
      <c r="B392">
        <v>2.2799999999999998</v>
      </c>
      <c r="C392">
        <v>1.4950000000000001</v>
      </c>
      <c r="D392">
        <v>95.5</v>
      </c>
      <c r="E392" s="7">
        <f t="shared" si="15"/>
        <v>-1.2565445026178039</v>
      </c>
      <c r="F392" s="9">
        <f t="shared" si="16"/>
        <v>3.5365445026178035</v>
      </c>
      <c r="G392" s="9">
        <f t="shared" si="17"/>
        <v>2.7515445026178043</v>
      </c>
      <c r="I392" s="5">
        <v>37681</v>
      </c>
      <c r="J392" s="3">
        <v>1.6248218029350046</v>
      </c>
      <c r="K392" s="3">
        <v>0.86282180293500454</v>
      </c>
    </row>
    <row r="393" spans="1:11" x14ac:dyDescent="0.4">
      <c r="A393" s="1">
        <v>37347</v>
      </c>
      <c r="B393">
        <v>2.16</v>
      </c>
      <c r="C393">
        <v>1.399</v>
      </c>
      <c r="D393">
        <v>95.8</v>
      </c>
      <c r="E393" s="7">
        <f t="shared" si="15"/>
        <v>-1.0438413361169103</v>
      </c>
      <c r="F393" s="9">
        <f t="shared" si="16"/>
        <v>3.2038413361169105</v>
      </c>
      <c r="G393" s="9">
        <f t="shared" si="17"/>
        <v>2.4428413361169103</v>
      </c>
      <c r="I393" s="5">
        <v>37712</v>
      </c>
      <c r="J393" s="3">
        <v>1.5344932079414777</v>
      </c>
      <c r="K393" s="3">
        <v>0.73249320794147788</v>
      </c>
    </row>
    <row r="394" spans="1:11" x14ac:dyDescent="0.4">
      <c r="A394" s="1">
        <v>37377</v>
      </c>
      <c r="B394">
        <v>2.1</v>
      </c>
      <c r="C394">
        <v>1.38</v>
      </c>
      <c r="D394">
        <v>96.1</v>
      </c>
      <c r="E394" s="7">
        <f t="shared" si="15"/>
        <v>-0.83246618106140624</v>
      </c>
      <c r="F394" s="9">
        <f t="shared" si="16"/>
        <v>2.9324661810614066</v>
      </c>
      <c r="G394" s="9">
        <f t="shared" si="17"/>
        <v>2.2124661810614059</v>
      </c>
      <c r="I394" s="5">
        <v>37742</v>
      </c>
      <c r="J394" s="3">
        <v>1.5685505735140655</v>
      </c>
      <c r="K394" s="3">
        <v>0.75655057351406541</v>
      </c>
    </row>
    <row r="395" spans="1:11" x14ac:dyDescent="0.4">
      <c r="A395" s="1">
        <v>37408</v>
      </c>
      <c r="B395">
        <v>2</v>
      </c>
      <c r="C395">
        <v>1.365</v>
      </c>
      <c r="D395">
        <v>96</v>
      </c>
      <c r="E395" s="7">
        <f t="shared" si="15"/>
        <v>-0.72916666666666963</v>
      </c>
      <c r="F395" s="9">
        <f t="shared" si="16"/>
        <v>2.7291666666666696</v>
      </c>
      <c r="G395" s="9">
        <f t="shared" si="17"/>
        <v>2.0941666666666698</v>
      </c>
      <c r="I395" s="5">
        <v>37773</v>
      </c>
      <c r="J395" s="3">
        <v>1.6984100418410102</v>
      </c>
      <c r="K395" s="3">
        <v>0.88841004184101013</v>
      </c>
    </row>
    <row r="396" spans="1:11" x14ac:dyDescent="0.4">
      <c r="A396" s="1">
        <v>37438</v>
      </c>
      <c r="B396">
        <v>1.95</v>
      </c>
      <c r="C396">
        <v>1.2889999999999999</v>
      </c>
      <c r="D396">
        <v>95.6</v>
      </c>
      <c r="E396" s="7">
        <f t="shared" si="15"/>
        <v>-0.83682008368202032</v>
      </c>
      <c r="F396" s="9">
        <f t="shared" si="16"/>
        <v>2.7868200836820201</v>
      </c>
      <c r="G396" s="9">
        <f t="shared" si="17"/>
        <v>2.1258200836820205</v>
      </c>
      <c r="I396" s="5">
        <v>37803</v>
      </c>
      <c r="J396" s="3">
        <v>1.7096436058700091</v>
      </c>
      <c r="K396" s="3">
        <v>1.1746436058700089</v>
      </c>
    </row>
    <row r="397" spans="1:11" x14ac:dyDescent="0.4">
      <c r="A397" s="1">
        <v>37469</v>
      </c>
      <c r="B397">
        <v>1.91</v>
      </c>
      <c r="C397">
        <v>1.2410000000000001</v>
      </c>
      <c r="D397">
        <v>95.9</v>
      </c>
      <c r="E397" s="7">
        <f t="shared" si="15"/>
        <v>-0.83420229405630564</v>
      </c>
      <c r="F397" s="9">
        <f t="shared" si="16"/>
        <v>2.7442022940563056</v>
      </c>
      <c r="G397" s="9">
        <f t="shared" si="17"/>
        <v>2.0752022940563055</v>
      </c>
      <c r="I397" s="5">
        <v>37834</v>
      </c>
      <c r="J397" s="3">
        <v>1.8338075313807651</v>
      </c>
      <c r="K397" s="3">
        <v>1.296807531380765</v>
      </c>
    </row>
    <row r="398" spans="1:11" x14ac:dyDescent="0.4">
      <c r="A398" s="1">
        <v>37500</v>
      </c>
      <c r="B398">
        <v>1.76</v>
      </c>
      <c r="C398">
        <v>1.2410000000000001</v>
      </c>
      <c r="D398">
        <v>95.9</v>
      </c>
      <c r="E398" s="7">
        <f t="shared" si="15"/>
        <v>-0.72992700729925819</v>
      </c>
      <c r="F398" s="9">
        <f t="shared" si="16"/>
        <v>2.4899270072992583</v>
      </c>
      <c r="G398" s="9">
        <f t="shared" si="17"/>
        <v>1.9709270072992582</v>
      </c>
      <c r="I398" s="5">
        <v>37865</v>
      </c>
      <c r="J398" s="3">
        <v>1.9589864158829706</v>
      </c>
      <c r="K398" s="3">
        <v>1.7269864158829706</v>
      </c>
    </row>
    <row r="399" spans="1:11" x14ac:dyDescent="0.4">
      <c r="A399" s="1">
        <v>37530</v>
      </c>
      <c r="B399">
        <v>1.63</v>
      </c>
      <c r="C399">
        <v>1.202</v>
      </c>
      <c r="D399">
        <v>95.7</v>
      </c>
      <c r="E399" s="7">
        <f t="shared" si="15"/>
        <v>-0.94043887147334526</v>
      </c>
      <c r="F399" s="9">
        <f t="shared" si="16"/>
        <v>2.5704388714733453</v>
      </c>
      <c r="G399" s="9">
        <f t="shared" si="17"/>
        <v>2.1424388714733453</v>
      </c>
      <c r="I399" s="5">
        <v>37895</v>
      </c>
      <c r="J399" s="3">
        <v>1.71</v>
      </c>
      <c r="K399" s="3">
        <v>1.4330000000000001</v>
      </c>
    </row>
    <row r="400" spans="1:11" x14ac:dyDescent="0.4">
      <c r="A400" s="1">
        <v>37561</v>
      </c>
      <c r="B400">
        <v>1.6</v>
      </c>
      <c r="C400">
        <v>1.0289999999999999</v>
      </c>
      <c r="D400">
        <v>95.7</v>
      </c>
      <c r="E400" s="7">
        <f t="shared" si="15"/>
        <v>-0.41797283176592631</v>
      </c>
      <c r="F400" s="9">
        <f t="shared" si="16"/>
        <v>2.0179728317659262</v>
      </c>
      <c r="G400" s="9">
        <f t="shared" si="17"/>
        <v>1.4469728317659263</v>
      </c>
      <c r="I400" s="5">
        <v>37926</v>
      </c>
      <c r="J400" s="3">
        <v>2.2752100840336134</v>
      </c>
      <c r="K400" s="3">
        <v>2.0362100840336135</v>
      </c>
    </row>
    <row r="401" spans="1:11" x14ac:dyDescent="0.4">
      <c r="A401" s="1">
        <v>37591</v>
      </c>
      <c r="B401">
        <v>1.64</v>
      </c>
      <c r="C401">
        <v>1.0069999999999999</v>
      </c>
      <c r="D401">
        <v>95.7</v>
      </c>
      <c r="E401" s="7">
        <f t="shared" si="15"/>
        <v>-0.31347962382444844</v>
      </c>
      <c r="F401" s="9">
        <f t="shared" si="16"/>
        <v>1.9534796238244483</v>
      </c>
      <c r="G401" s="9">
        <f t="shared" si="17"/>
        <v>1.3204796238244483</v>
      </c>
      <c r="I401" s="5">
        <v>37956</v>
      </c>
      <c r="J401" s="3">
        <v>2.1497271773347384</v>
      </c>
      <c r="K401" s="3">
        <v>1.7997271773347383</v>
      </c>
    </row>
    <row r="402" spans="1:11" x14ac:dyDescent="0.4">
      <c r="A402" s="1">
        <v>37622</v>
      </c>
      <c r="B402">
        <v>1.65</v>
      </c>
      <c r="C402">
        <v>0.84899999999999998</v>
      </c>
      <c r="D402">
        <v>95.4</v>
      </c>
      <c r="E402" s="7">
        <f t="shared" si="15"/>
        <v>-0.41928721174003297</v>
      </c>
      <c r="F402" s="9">
        <f t="shared" si="16"/>
        <v>2.0692872117400327</v>
      </c>
      <c r="G402" s="9">
        <f t="shared" si="17"/>
        <v>1.268287211740033</v>
      </c>
      <c r="I402" s="5">
        <v>37987</v>
      </c>
      <c r="J402" s="3">
        <v>2.0154574132492233</v>
      </c>
      <c r="K402" s="3">
        <v>1.6354574132492234</v>
      </c>
    </row>
    <row r="403" spans="1:11" x14ac:dyDescent="0.4">
      <c r="A403" s="1">
        <v>37653</v>
      </c>
      <c r="B403">
        <v>1.59</v>
      </c>
      <c r="C403">
        <v>0.80800000000000005</v>
      </c>
      <c r="D403">
        <v>95.1</v>
      </c>
      <c r="E403" s="7">
        <f t="shared" ref="E403:E466" si="18">100*(D403-D391)/D403</f>
        <v>-0.2103049421661439</v>
      </c>
      <c r="F403" s="9">
        <f t="shared" ref="F403:F466" si="19">B403-$E403</f>
        <v>1.8003049421661439</v>
      </c>
      <c r="G403" s="9">
        <f t="shared" ref="G403:G466" si="20">C403-$E403</f>
        <v>1.0183049421661439</v>
      </c>
      <c r="I403" s="5">
        <v>38018</v>
      </c>
      <c r="J403" s="3">
        <v>1.63</v>
      </c>
      <c r="K403" s="3">
        <v>1.2629999999999999</v>
      </c>
    </row>
    <row r="404" spans="1:11" x14ac:dyDescent="0.4">
      <c r="A404" s="1">
        <v>37681</v>
      </c>
      <c r="B404">
        <v>1.52</v>
      </c>
      <c r="C404">
        <v>0.75800000000000001</v>
      </c>
      <c r="D404">
        <v>95.4</v>
      </c>
      <c r="E404" s="7">
        <f t="shared" si="18"/>
        <v>-0.10482180293500452</v>
      </c>
      <c r="F404" s="9">
        <f t="shared" si="19"/>
        <v>1.6248218029350046</v>
      </c>
      <c r="G404" s="9">
        <f t="shared" si="20"/>
        <v>0.86282180293500454</v>
      </c>
      <c r="I404" s="5">
        <v>38047</v>
      </c>
      <c r="J404" s="3">
        <v>1.7449317943336919</v>
      </c>
      <c r="K404" s="3">
        <v>1.413931794333692</v>
      </c>
    </row>
    <row r="405" spans="1:11" x14ac:dyDescent="0.4">
      <c r="A405" s="1">
        <v>37712</v>
      </c>
      <c r="B405">
        <v>1.43</v>
      </c>
      <c r="C405">
        <v>0.628</v>
      </c>
      <c r="D405">
        <v>95.7</v>
      </c>
      <c r="E405" s="7">
        <f t="shared" si="18"/>
        <v>-0.10449320794147786</v>
      </c>
      <c r="F405" s="9">
        <f t="shared" si="19"/>
        <v>1.5344932079414777</v>
      </c>
      <c r="G405" s="9">
        <f t="shared" si="20"/>
        <v>0.73249320794147788</v>
      </c>
      <c r="I405" s="5">
        <v>38078</v>
      </c>
      <c r="J405" s="3">
        <v>2.1097271773347384</v>
      </c>
      <c r="K405" s="3">
        <v>1.8837271773347384</v>
      </c>
    </row>
    <row r="406" spans="1:11" x14ac:dyDescent="0.4">
      <c r="A406" s="1">
        <v>37742</v>
      </c>
      <c r="B406">
        <v>1.36</v>
      </c>
      <c r="C406">
        <v>0.54800000000000004</v>
      </c>
      <c r="D406">
        <v>95.9</v>
      </c>
      <c r="E406" s="7">
        <f t="shared" si="18"/>
        <v>-0.20855057351406531</v>
      </c>
      <c r="F406" s="9">
        <f t="shared" si="19"/>
        <v>1.5685505735140655</v>
      </c>
      <c r="G406" s="9">
        <f t="shared" si="20"/>
        <v>0.75655057351406541</v>
      </c>
      <c r="I406" s="5">
        <v>38108</v>
      </c>
      <c r="J406" s="3">
        <v>2.2241090146750522</v>
      </c>
      <c r="K406" s="3">
        <v>2.0241090146750524</v>
      </c>
    </row>
    <row r="407" spans="1:11" x14ac:dyDescent="0.4">
      <c r="A407" s="1">
        <v>37773</v>
      </c>
      <c r="B407">
        <v>1.28</v>
      </c>
      <c r="C407">
        <v>0.47</v>
      </c>
      <c r="D407">
        <v>95.6</v>
      </c>
      <c r="E407" s="7">
        <f t="shared" si="18"/>
        <v>-0.41841004184101016</v>
      </c>
      <c r="F407" s="9">
        <f t="shared" si="19"/>
        <v>1.6984100418410102</v>
      </c>
      <c r="G407" s="9">
        <f t="shared" si="20"/>
        <v>0.88841004184101013</v>
      </c>
      <c r="I407" s="5">
        <v>38139</v>
      </c>
      <c r="J407" s="3">
        <v>1.84</v>
      </c>
      <c r="K407" s="3">
        <v>1.512</v>
      </c>
    </row>
    <row r="408" spans="1:11" x14ac:dyDescent="0.4">
      <c r="A408" s="1">
        <v>37803</v>
      </c>
      <c r="B408">
        <v>1.5</v>
      </c>
      <c r="C408">
        <v>0.96499999999999997</v>
      </c>
      <c r="D408">
        <v>95.4</v>
      </c>
      <c r="E408" s="7">
        <f t="shared" si="18"/>
        <v>-0.20964360587000905</v>
      </c>
      <c r="F408" s="9">
        <f t="shared" si="19"/>
        <v>1.7096436058700091</v>
      </c>
      <c r="G408" s="9">
        <f t="shared" si="20"/>
        <v>1.1746436058700089</v>
      </c>
      <c r="I408" s="5">
        <v>38169</v>
      </c>
      <c r="J408" s="3">
        <v>1.9349317943336921</v>
      </c>
      <c r="K408" s="3">
        <v>1.852931794333692</v>
      </c>
    </row>
    <row r="409" spans="1:11" x14ac:dyDescent="0.4">
      <c r="A409" s="1">
        <v>37834</v>
      </c>
      <c r="B409">
        <v>1.52</v>
      </c>
      <c r="C409">
        <v>0.98299999999999998</v>
      </c>
      <c r="D409">
        <v>95.6</v>
      </c>
      <c r="E409" s="7">
        <f t="shared" si="18"/>
        <v>-0.31380753138076506</v>
      </c>
      <c r="F409" s="9">
        <f t="shared" si="19"/>
        <v>1.8338075313807651</v>
      </c>
      <c r="G409" s="9">
        <f t="shared" si="20"/>
        <v>1.296807531380765</v>
      </c>
      <c r="I409" s="5">
        <v>38200</v>
      </c>
      <c r="J409" s="3">
        <v>1.9696436058700091</v>
      </c>
      <c r="K409" s="3">
        <v>2.0596436058700092</v>
      </c>
    </row>
    <row r="410" spans="1:11" x14ac:dyDescent="0.4">
      <c r="A410" s="1">
        <v>37865</v>
      </c>
      <c r="B410">
        <v>1.75</v>
      </c>
      <c r="C410">
        <v>1.518</v>
      </c>
      <c r="D410">
        <v>95.7</v>
      </c>
      <c r="E410" s="7">
        <f t="shared" si="18"/>
        <v>-0.20898641588297057</v>
      </c>
      <c r="F410" s="9">
        <f t="shared" si="19"/>
        <v>1.9589864158829706</v>
      </c>
      <c r="G410" s="9">
        <f t="shared" si="20"/>
        <v>1.7269864158829706</v>
      </c>
      <c r="I410" s="5">
        <v>38231</v>
      </c>
      <c r="J410" s="3">
        <v>1.72</v>
      </c>
      <c r="K410" s="3">
        <v>1.512</v>
      </c>
    </row>
    <row r="411" spans="1:11" x14ac:dyDescent="0.4">
      <c r="A411" s="1">
        <v>37895</v>
      </c>
      <c r="B411">
        <v>1.71</v>
      </c>
      <c r="C411">
        <v>1.4330000000000001</v>
      </c>
      <c r="D411">
        <v>95.7</v>
      </c>
      <c r="E411" s="7">
        <f t="shared" si="18"/>
        <v>0</v>
      </c>
      <c r="F411" s="9">
        <f t="shared" si="19"/>
        <v>1.71</v>
      </c>
      <c r="G411" s="9">
        <f t="shared" si="20"/>
        <v>1.4330000000000001</v>
      </c>
      <c r="I411" s="5">
        <v>38261</v>
      </c>
      <c r="J411" s="3">
        <v>1.1802494802494801</v>
      </c>
      <c r="K411" s="3">
        <v>1.00724948024948</v>
      </c>
    </row>
    <row r="412" spans="1:11" x14ac:dyDescent="0.4">
      <c r="A412" s="1">
        <v>37926</v>
      </c>
      <c r="B412">
        <v>1.75</v>
      </c>
      <c r="C412">
        <v>1.5109999999999999</v>
      </c>
      <c r="D412">
        <v>95.2</v>
      </c>
      <c r="E412" s="7">
        <f t="shared" si="18"/>
        <v>-0.52521008403361347</v>
      </c>
      <c r="F412" s="9">
        <f t="shared" si="19"/>
        <v>2.2752100840336134</v>
      </c>
      <c r="G412" s="9">
        <f t="shared" si="20"/>
        <v>2.0362100840336135</v>
      </c>
      <c r="I412" s="5">
        <v>38292</v>
      </c>
      <c r="J412" s="3">
        <v>0.86666666666666958</v>
      </c>
      <c r="K412" s="3">
        <v>0.69566666666666954</v>
      </c>
    </row>
    <row r="413" spans="1:11" x14ac:dyDescent="0.4">
      <c r="A413" s="1">
        <v>37956</v>
      </c>
      <c r="B413">
        <v>1.73</v>
      </c>
      <c r="C413">
        <v>1.38</v>
      </c>
      <c r="D413">
        <v>95.3</v>
      </c>
      <c r="E413" s="7">
        <f t="shared" si="18"/>
        <v>-0.41972717733473841</v>
      </c>
      <c r="F413" s="9">
        <f t="shared" si="19"/>
        <v>2.1497271773347384</v>
      </c>
      <c r="G413" s="9">
        <f t="shared" si="20"/>
        <v>1.7997271773347383</v>
      </c>
      <c r="I413" s="5">
        <v>38322</v>
      </c>
      <c r="J413" s="3">
        <v>1.3805759162303637</v>
      </c>
      <c r="K413" s="3">
        <v>1.2355759162303637</v>
      </c>
    </row>
    <row r="414" spans="1:11" x14ac:dyDescent="0.4">
      <c r="A414" s="1">
        <v>37987</v>
      </c>
      <c r="B414">
        <v>1.7</v>
      </c>
      <c r="C414">
        <v>1.32</v>
      </c>
      <c r="D414">
        <v>95.1</v>
      </c>
      <c r="E414" s="7">
        <f t="shared" si="18"/>
        <v>-0.31545741324922333</v>
      </c>
      <c r="F414" s="9">
        <f t="shared" si="19"/>
        <v>2.0154574132492233</v>
      </c>
      <c r="G414" s="9">
        <f t="shared" si="20"/>
        <v>1.6354574132492234</v>
      </c>
      <c r="I414" s="5">
        <v>38353</v>
      </c>
      <c r="J414" s="3">
        <v>1.3401364113326308</v>
      </c>
      <c r="K414" s="3">
        <v>1.1551364113326308</v>
      </c>
    </row>
    <row r="415" spans="1:11" x14ac:dyDescent="0.4">
      <c r="A415" s="1">
        <v>38018</v>
      </c>
      <c r="B415">
        <v>1.63</v>
      </c>
      <c r="C415">
        <v>1.2629999999999999</v>
      </c>
      <c r="D415">
        <v>95.1</v>
      </c>
      <c r="E415" s="7">
        <f t="shared" si="18"/>
        <v>0</v>
      </c>
      <c r="F415" s="9">
        <f t="shared" si="19"/>
        <v>1.63</v>
      </c>
      <c r="G415" s="9">
        <f t="shared" si="20"/>
        <v>1.2629999999999999</v>
      </c>
      <c r="I415" s="5">
        <v>38384</v>
      </c>
      <c r="J415" s="3">
        <v>1.655263157894731</v>
      </c>
      <c r="K415" s="3">
        <v>1.361263157894731</v>
      </c>
    </row>
    <row r="416" spans="1:11" x14ac:dyDescent="0.4">
      <c r="A416" s="1">
        <v>38047</v>
      </c>
      <c r="B416">
        <v>1.64</v>
      </c>
      <c r="C416">
        <v>1.3089999999999999</v>
      </c>
      <c r="D416">
        <v>95.3</v>
      </c>
      <c r="E416" s="7">
        <f t="shared" si="18"/>
        <v>-0.10493179433369205</v>
      </c>
      <c r="F416" s="9">
        <f t="shared" si="19"/>
        <v>1.7449317943336919</v>
      </c>
      <c r="G416" s="9">
        <f t="shared" si="20"/>
        <v>1.413931794333692</v>
      </c>
      <c r="I416" s="5">
        <v>38412</v>
      </c>
      <c r="J416" s="3">
        <v>1.62</v>
      </c>
      <c r="K416" s="3">
        <v>1.504</v>
      </c>
    </row>
    <row r="417" spans="1:11" x14ac:dyDescent="0.4">
      <c r="A417" s="1">
        <v>38078</v>
      </c>
      <c r="B417">
        <v>1.69</v>
      </c>
      <c r="C417">
        <v>1.464</v>
      </c>
      <c r="D417">
        <v>95.3</v>
      </c>
      <c r="E417" s="7">
        <f t="shared" si="18"/>
        <v>-0.41972717733473841</v>
      </c>
      <c r="F417" s="9">
        <f t="shared" si="19"/>
        <v>2.1097271773347384</v>
      </c>
      <c r="G417" s="9">
        <f t="shared" si="20"/>
        <v>1.8837271773347384</v>
      </c>
      <c r="I417" s="5">
        <v>38443</v>
      </c>
      <c r="J417" s="3">
        <v>1.4651781970649806</v>
      </c>
      <c r="K417" s="3">
        <v>1.2461781970649806</v>
      </c>
    </row>
    <row r="418" spans="1:11" x14ac:dyDescent="0.4">
      <c r="A418" s="1">
        <v>38108</v>
      </c>
      <c r="B418">
        <v>1.7</v>
      </c>
      <c r="C418">
        <v>1.5</v>
      </c>
      <c r="D418">
        <v>95.4</v>
      </c>
      <c r="E418" s="7">
        <f t="shared" si="18"/>
        <v>-0.52410901467505233</v>
      </c>
      <c r="F418" s="9">
        <f t="shared" si="19"/>
        <v>2.2241090146750522</v>
      </c>
      <c r="G418" s="9">
        <f t="shared" si="20"/>
        <v>2.0241090146750524</v>
      </c>
      <c r="I418" s="5">
        <v>38473</v>
      </c>
      <c r="J418" s="3">
        <v>1.4052879581151891</v>
      </c>
      <c r="K418" s="3">
        <v>1.1792879581151892</v>
      </c>
    </row>
    <row r="419" spans="1:11" x14ac:dyDescent="0.4">
      <c r="A419" s="1">
        <v>38139</v>
      </c>
      <c r="B419">
        <v>1.84</v>
      </c>
      <c r="C419">
        <v>1.512</v>
      </c>
      <c r="D419">
        <v>95.6</v>
      </c>
      <c r="E419" s="7">
        <f t="shared" si="18"/>
        <v>0</v>
      </c>
      <c r="F419" s="9">
        <f t="shared" si="19"/>
        <v>1.84</v>
      </c>
      <c r="G419" s="9">
        <f t="shared" si="20"/>
        <v>1.512</v>
      </c>
      <c r="I419" s="5">
        <v>38504</v>
      </c>
      <c r="J419" s="3">
        <v>1.9957623554153523</v>
      </c>
      <c r="K419" s="3">
        <v>1.7417623554153523</v>
      </c>
    </row>
    <row r="420" spans="1:11" x14ac:dyDescent="0.4">
      <c r="A420" s="1">
        <v>38169</v>
      </c>
      <c r="B420">
        <v>1.83</v>
      </c>
      <c r="C420">
        <v>1.748</v>
      </c>
      <c r="D420">
        <v>95.3</v>
      </c>
      <c r="E420" s="7">
        <f t="shared" si="18"/>
        <v>-0.10493179433369205</v>
      </c>
      <c r="F420" s="9">
        <f t="shared" si="19"/>
        <v>1.9349317943336921</v>
      </c>
      <c r="G420" s="9">
        <f t="shared" si="20"/>
        <v>1.852931794333692</v>
      </c>
      <c r="I420" s="5">
        <v>38534</v>
      </c>
      <c r="J420" s="3">
        <v>1.7657894736842075</v>
      </c>
      <c r="K420" s="3">
        <v>1.5267894736842076</v>
      </c>
    </row>
    <row r="421" spans="1:11" x14ac:dyDescent="0.4">
      <c r="A421" s="1">
        <v>38200</v>
      </c>
      <c r="B421">
        <v>1.76</v>
      </c>
      <c r="C421">
        <v>1.85</v>
      </c>
      <c r="D421">
        <v>95.4</v>
      </c>
      <c r="E421" s="7">
        <f t="shared" si="18"/>
        <v>-0.20964360587000905</v>
      </c>
      <c r="F421" s="9">
        <f t="shared" si="19"/>
        <v>1.9696436058700091</v>
      </c>
      <c r="G421" s="9">
        <f t="shared" si="20"/>
        <v>2.0596436058700092</v>
      </c>
      <c r="I421" s="5">
        <v>38565</v>
      </c>
      <c r="J421" s="3">
        <v>1.8754574132492234</v>
      </c>
      <c r="K421" s="3">
        <v>1.6634574132492235</v>
      </c>
    </row>
    <row r="422" spans="1:11" x14ac:dyDescent="0.4">
      <c r="A422" s="1">
        <v>38231</v>
      </c>
      <c r="B422">
        <v>1.72</v>
      </c>
      <c r="C422">
        <v>1.512</v>
      </c>
      <c r="D422">
        <v>95.7</v>
      </c>
      <c r="E422" s="7">
        <f t="shared" si="18"/>
        <v>0</v>
      </c>
      <c r="F422" s="9">
        <f t="shared" si="19"/>
        <v>1.72</v>
      </c>
      <c r="G422" s="9">
        <f t="shared" si="20"/>
        <v>1.512</v>
      </c>
      <c r="I422" s="5">
        <v>38596</v>
      </c>
      <c r="J422" s="3">
        <v>1.8744654088050285</v>
      </c>
      <c r="K422" s="3">
        <v>1.6394654088050284</v>
      </c>
    </row>
    <row r="423" spans="1:11" x14ac:dyDescent="0.4">
      <c r="A423" s="1">
        <v>38261</v>
      </c>
      <c r="B423">
        <v>1.7</v>
      </c>
      <c r="C423">
        <v>1.5269999999999999</v>
      </c>
      <c r="D423">
        <v>96.2</v>
      </c>
      <c r="E423" s="7">
        <f t="shared" si="18"/>
        <v>0.51975051975051978</v>
      </c>
      <c r="F423" s="9">
        <f t="shared" si="19"/>
        <v>1.1802494802494801</v>
      </c>
      <c r="G423" s="9">
        <f t="shared" si="20"/>
        <v>1.00724948024948</v>
      </c>
      <c r="I423" s="5">
        <v>38626</v>
      </c>
      <c r="J423" s="3">
        <v>2.5485744234800807</v>
      </c>
      <c r="K423" s="3">
        <v>2.3135744234800808</v>
      </c>
    </row>
    <row r="424" spans="1:11" x14ac:dyDescent="0.4">
      <c r="A424" s="1">
        <v>38292</v>
      </c>
      <c r="B424">
        <v>1.7</v>
      </c>
      <c r="C424">
        <v>1.5289999999999999</v>
      </c>
      <c r="D424">
        <v>96</v>
      </c>
      <c r="E424" s="7">
        <f t="shared" si="18"/>
        <v>0.83333333333333037</v>
      </c>
      <c r="F424" s="9">
        <f t="shared" si="19"/>
        <v>0.86666666666666958</v>
      </c>
      <c r="G424" s="9">
        <f t="shared" si="20"/>
        <v>0.69566666666666954</v>
      </c>
      <c r="I424" s="5">
        <v>38657</v>
      </c>
      <c r="J424" s="3">
        <v>2.9226315789473682</v>
      </c>
      <c r="K424" s="3">
        <v>2.5986315789473684</v>
      </c>
    </row>
    <row r="425" spans="1:11" x14ac:dyDescent="0.4">
      <c r="A425" s="1">
        <v>38322</v>
      </c>
      <c r="B425">
        <v>1.59</v>
      </c>
      <c r="C425">
        <v>1.4450000000000001</v>
      </c>
      <c r="D425">
        <v>95.5</v>
      </c>
      <c r="E425" s="7">
        <f t="shared" si="18"/>
        <v>0.20942408376963648</v>
      </c>
      <c r="F425" s="9">
        <f t="shared" si="19"/>
        <v>1.3805759162303637</v>
      </c>
      <c r="G425" s="9">
        <f t="shared" si="20"/>
        <v>1.2355759162303637</v>
      </c>
      <c r="I425" s="5">
        <v>38687</v>
      </c>
      <c r="J425" s="3">
        <v>2.280609884332288</v>
      </c>
      <c r="K425" s="3">
        <v>1.8766098843322878</v>
      </c>
    </row>
    <row r="426" spans="1:11" x14ac:dyDescent="0.4">
      <c r="A426" s="1">
        <v>38353</v>
      </c>
      <c r="B426">
        <v>1.55</v>
      </c>
      <c r="C426">
        <v>1.365</v>
      </c>
      <c r="D426">
        <v>95.3</v>
      </c>
      <c r="E426" s="7">
        <f t="shared" si="18"/>
        <v>0.20986358866736921</v>
      </c>
      <c r="F426" s="9">
        <f t="shared" si="19"/>
        <v>1.3401364113326308</v>
      </c>
      <c r="G426" s="9">
        <f t="shared" si="20"/>
        <v>1.1551364113326308</v>
      </c>
      <c r="I426" s="5">
        <v>38718</v>
      </c>
      <c r="J426" s="3">
        <v>1.9250420168067168</v>
      </c>
      <c r="K426" s="3">
        <v>1.5250420168067167</v>
      </c>
    </row>
    <row r="427" spans="1:11" x14ac:dyDescent="0.4">
      <c r="A427" s="1">
        <v>38384</v>
      </c>
      <c r="B427">
        <v>1.55</v>
      </c>
      <c r="C427">
        <v>1.256</v>
      </c>
      <c r="D427">
        <v>95</v>
      </c>
      <c r="E427" s="7">
        <f t="shared" si="18"/>
        <v>-0.10526315789473085</v>
      </c>
      <c r="F427" s="9">
        <f t="shared" si="19"/>
        <v>1.655263157894731</v>
      </c>
      <c r="G427" s="9">
        <f t="shared" si="20"/>
        <v>1.361263157894731</v>
      </c>
      <c r="I427" s="5">
        <v>38749</v>
      </c>
      <c r="J427" s="3">
        <v>2.0453740779768115</v>
      </c>
      <c r="K427" s="3">
        <v>1.6283740779768117</v>
      </c>
    </row>
    <row r="428" spans="1:11" x14ac:dyDescent="0.4">
      <c r="A428" s="1">
        <v>38412</v>
      </c>
      <c r="B428">
        <v>1.62</v>
      </c>
      <c r="C428">
        <v>1.504</v>
      </c>
      <c r="D428">
        <v>95.3</v>
      </c>
      <c r="E428" s="7">
        <f t="shared" si="18"/>
        <v>0</v>
      </c>
      <c r="F428" s="9">
        <f t="shared" si="19"/>
        <v>1.62</v>
      </c>
      <c r="G428" s="9">
        <f t="shared" si="20"/>
        <v>1.504</v>
      </c>
      <c r="I428" s="5">
        <v>38777</v>
      </c>
      <c r="J428" s="3">
        <v>2.2803049421661439</v>
      </c>
      <c r="K428" s="3">
        <v>1.8323049421661439</v>
      </c>
    </row>
    <row r="429" spans="1:11" x14ac:dyDescent="0.4">
      <c r="A429" s="1">
        <v>38443</v>
      </c>
      <c r="B429">
        <v>1.57</v>
      </c>
      <c r="C429">
        <v>1.351</v>
      </c>
      <c r="D429">
        <v>95.4</v>
      </c>
      <c r="E429" s="7">
        <f t="shared" si="18"/>
        <v>0.10482180293501941</v>
      </c>
      <c r="F429" s="9">
        <f t="shared" si="19"/>
        <v>1.4651781970649806</v>
      </c>
      <c r="G429" s="9">
        <f t="shared" si="20"/>
        <v>1.2461781970649806</v>
      </c>
      <c r="I429" s="5">
        <v>38808</v>
      </c>
      <c r="J429" s="3">
        <v>2.4349317943336923</v>
      </c>
      <c r="K429" s="3">
        <v>1.9429317943336921</v>
      </c>
    </row>
    <row r="430" spans="1:11" x14ac:dyDescent="0.4">
      <c r="A430" s="1">
        <v>38473</v>
      </c>
      <c r="B430">
        <v>1.51</v>
      </c>
      <c r="C430">
        <v>1.284</v>
      </c>
      <c r="D430">
        <v>95.5</v>
      </c>
      <c r="E430" s="7">
        <f t="shared" si="18"/>
        <v>0.1047120418848108</v>
      </c>
      <c r="F430" s="9">
        <f t="shared" si="19"/>
        <v>1.4052879581151891</v>
      </c>
      <c r="G430" s="9">
        <f t="shared" si="20"/>
        <v>1.1792879581151892</v>
      </c>
      <c r="I430" s="5">
        <v>38838</v>
      </c>
      <c r="J430" s="3">
        <v>2.3853974895397552</v>
      </c>
      <c r="K430" s="3">
        <v>1.862397489539755</v>
      </c>
    </row>
    <row r="431" spans="1:11" x14ac:dyDescent="0.4">
      <c r="A431" s="1">
        <v>38504</v>
      </c>
      <c r="B431">
        <v>1.47</v>
      </c>
      <c r="C431">
        <v>1.216</v>
      </c>
      <c r="D431">
        <v>95.1</v>
      </c>
      <c r="E431" s="7">
        <f t="shared" si="18"/>
        <v>-0.52576235541535232</v>
      </c>
      <c r="F431" s="9">
        <f t="shared" si="19"/>
        <v>1.9957623554153523</v>
      </c>
      <c r="G431" s="9">
        <f t="shared" si="20"/>
        <v>1.7417623554153523</v>
      </c>
      <c r="I431" s="5">
        <v>38869</v>
      </c>
      <c r="J431" s="3">
        <v>1.9369874476987448</v>
      </c>
      <c r="K431" s="3">
        <v>1.3739874476987448</v>
      </c>
    </row>
    <row r="432" spans="1:11" x14ac:dyDescent="0.4">
      <c r="A432" s="1">
        <v>38534</v>
      </c>
      <c r="B432">
        <v>1.45</v>
      </c>
      <c r="C432">
        <v>1.2110000000000001</v>
      </c>
      <c r="D432">
        <v>95</v>
      </c>
      <c r="E432" s="7">
        <f t="shared" si="18"/>
        <v>-0.31578947368420751</v>
      </c>
      <c r="F432" s="9">
        <f t="shared" si="19"/>
        <v>1.7657894736842075</v>
      </c>
      <c r="G432" s="9">
        <f t="shared" si="20"/>
        <v>1.5267894736842076</v>
      </c>
      <c r="I432" s="5">
        <v>38899</v>
      </c>
      <c r="J432" s="3">
        <v>2.2752046169989537</v>
      </c>
      <c r="K432" s="3">
        <v>1.6662046169989537</v>
      </c>
    </row>
    <row r="433" spans="1:11" x14ac:dyDescent="0.4">
      <c r="A433" s="1">
        <v>38565</v>
      </c>
      <c r="B433">
        <v>1.56</v>
      </c>
      <c r="C433">
        <v>1.3480000000000001</v>
      </c>
      <c r="D433">
        <v>95.1</v>
      </c>
      <c r="E433" s="7">
        <f t="shared" si="18"/>
        <v>-0.31545741324922333</v>
      </c>
      <c r="F433" s="9">
        <f t="shared" si="19"/>
        <v>1.8754574132492234</v>
      </c>
      <c r="G433" s="9">
        <f t="shared" si="20"/>
        <v>1.6634574132492235</v>
      </c>
      <c r="I433" s="5">
        <v>38930</v>
      </c>
      <c r="J433" s="3">
        <v>1.6024999999999943</v>
      </c>
      <c r="K433" s="3">
        <v>0.99349999999999417</v>
      </c>
    </row>
    <row r="434" spans="1:11" x14ac:dyDescent="0.4">
      <c r="A434" s="1">
        <v>38596</v>
      </c>
      <c r="B434">
        <v>1.56</v>
      </c>
      <c r="C434">
        <v>1.325</v>
      </c>
      <c r="D434">
        <v>95.4</v>
      </c>
      <c r="E434" s="7">
        <f t="shared" si="18"/>
        <v>-0.31446540880502843</v>
      </c>
      <c r="F434" s="9">
        <f t="shared" si="19"/>
        <v>1.8744654088050285</v>
      </c>
      <c r="G434" s="9">
        <f t="shared" si="20"/>
        <v>1.6394654088050284</v>
      </c>
      <c r="I434" s="5">
        <v>38961</v>
      </c>
      <c r="J434" s="3">
        <v>1.7250000000000059</v>
      </c>
      <c r="K434" s="3">
        <v>1.0940000000000061</v>
      </c>
    </row>
    <row r="435" spans="1:11" x14ac:dyDescent="0.4">
      <c r="A435" s="1">
        <v>38626</v>
      </c>
      <c r="B435">
        <v>1.71</v>
      </c>
      <c r="C435">
        <v>1.4750000000000001</v>
      </c>
      <c r="D435">
        <v>95.4</v>
      </c>
      <c r="E435" s="7">
        <f t="shared" si="18"/>
        <v>-0.83857442348008082</v>
      </c>
      <c r="F435" s="9">
        <f t="shared" si="19"/>
        <v>2.5485744234800807</v>
      </c>
      <c r="G435" s="9">
        <f t="shared" si="20"/>
        <v>2.3135744234800808</v>
      </c>
      <c r="I435" s="5">
        <v>38991</v>
      </c>
      <c r="J435" s="3">
        <v>1.9124634655532449</v>
      </c>
      <c r="K435" s="3">
        <v>1.3154634655532449</v>
      </c>
    </row>
    <row r="436" spans="1:11" x14ac:dyDescent="0.4">
      <c r="A436" s="1">
        <v>38657</v>
      </c>
      <c r="B436">
        <v>1.87</v>
      </c>
      <c r="C436">
        <v>1.546</v>
      </c>
      <c r="D436">
        <v>95</v>
      </c>
      <c r="E436" s="7">
        <f t="shared" si="18"/>
        <v>-1.0526315789473684</v>
      </c>
      <c r="F436" s="9">
        <f t="shared" si="19"/>
        <v>2.9226315789473682</v>
      </c>
      <c r="G436" s="9">
        <f t="shared" si="20"/>
        <v>2.5986315789473684</v>
      </c>
      <c r="I436" s="5">
        <v>39022</v>
      </c>
      <c r="J436" s="3">
        <v>2.0052046169989532</v>
      </c>
      <c r="K436" s="3">
        <v>1.4262046169989537</v>
      </c>
    </row>
    <row r="437" spans="1:11" x14ac:dyDescent="0.4">
      <c r="A437" s="1">
        <v>38687</v>
      </c>
      <c r="B437">
        <v>1.86</v>
      </c>
      <c r="C437">
        <v>1.456</v>
      </c>
      <c r="D437">
        <v>95.1</v>
      </c>
      <c r="E437" s="7">
        <f t="shared" si="18"/>
        <v>-0.4206098843322878</v>
      </c>
      <c r="F437" s="9">
        <f t="shared" si="19"/>
        <v>2.280609884332288</v>
      </c>
      <c r="G437" s="9">
        <f t="shared" si="20"/>
        <v>1.8766098843322878</v>
      </c>
      <c r="I437" s="5">
        <v>39052</v>
      </c>
      <c r="J437" s="3">
        <v>2.0255345911949565</v>
      </c>
      <c r="K437" s="3">
        <v>1.3195345911949565</v>
      </c>
    </row>
    <row r="438" spans="1:11" x14ac:dyDescent="0.4">
      <c r="A438" s="1">
        <v>38718</v>
      </c>
      <c r="B438">
        <v>1.82</v>
      </c>
      <c r="C438">
        <v>1.42</v>
      </c>
      <c r="D438">
        <v>95.2</v>
      </c>
      <c r="E438" s="7">
        <f t="shared" si="18"/>
        <v>-0.10504201680671671</v>
      </c>
      <c r="F438" s="9">
        <f t="shared" si="19"/>
        <v>1.9250420168067168</v>
      </c>
      <c r="G438" s="9">
        <f t="shared" si="20"/>
        <v>1.5250420168067167</v>
      </c>
      <c r="I438" s="5">
        <v>39083</v>
      </c>
      <c r="J438" s="3">
        <v>2.39</v>
      </c>
      <c r="K438" s="3">
        <v>1.728</v>
      </c>
    </row>
    <row r="439" spans="1:11" x14ac:dyDescent="0.4">
      <c r="A439" s="1">
        <v>38749</v>
      </c>
      <c r="B439">
        <v>1.94</v>
      </c>
      <c r="C439">
        <v>1.5229999999999999</v>
      </c>
      <c r="D439">
        <v>94.9</v>
      </c>
      <c r="E439" s="7">
        <f t="shared" si="18"/>
        <v>-0.10537407797681171</v>
      </c>
      <c r="F439" s="9">
        <f t="shared" si="19"/>
        <v>2.0453740779768115</v>
      </c>
      <c r="G439" s="9">
        <f t="shared" si="20"/>
        <v>1.6283740779768117</v>
      </c>
      <c r="I439" s="5">
        <v>39114</v>
      </c>
      <c r="J439" s="3">
        <v>2.541193241816265</v>
      </c>
      <c r="K439" s="3">
        <v>1.912193241816265</v>
      </c>
    </row>
    <row r="440" spans="1:11" x14ac:dyDescent="0.4">
      <c r="A440" s="1">
        <v>38777</v>
      </c>
      <c r="B440">
        <v>2.0699999999999998</v>
      </c>
      <c r="C440">
        <v>1.6220000000000001</v>
      </c>
      <c r="D440">
        <v>95.1</v>
      </c>
      <c r="E440" s="7">
        <f t="shared" si="18"/>
        <v>-0.2103049421661439</v>
      </c>
      <c r="F440" s="9">
        <f t="shared" si="19"/>
        <v>2.2803049421661439</v>
      </c>
      <c r="G440" s="9">
        <f t="shared" si="20"/>
        <v>1.8323049421661439</v>
      </c>
      <c r="I440" s="5">
        <v>39142</v>
      </c>
      <c r="J440" s="3">
        <v>2.3352631578947309</v>
      </c>
      <c r="K440" s="3">
        <v>1.7712631578947309</v>
      </c>
    </row>
    <row r="441" spans="1:11" x14ac:dyDescent="0.4">
      <c r="A441" s="1">
        <v>38808</v>
      </c>
      <c r="B441">
        <v>2.33</v>
      </c>
      <c r="C441">
        <v>1.8380000000000001</v>
      </c>
      <c r="D441">
        <v>95.3</v>
      </c>
      <c r="E441" s="7">
        <f t="shared" si="18"/>
        <v>-0.10493179433369205</v>
      </c>
      <c r="F441" s="9">
        <f t="shared" si="19"/>
        <v>2.4349317943336923</v>
      </c>
      <c r="G441" s="9">
        <f t="shared" si="20"/>
        <v>1.9429317943336921</v>
      </c>
      <c r="I441" s="5">
        <v>39173</v>
      </c>
      <c r="J441" s="3">
        <v>2.2400000000000002</v>
      </c>
      <c r="K441" s="3">
        <v>1.6559999999999999</v>
      </c>
    </row>
    <row r="442" spans="1:11" x14ac:dyDescent="0.4">
      <c r="A442" s="1">
        <v>38838</v>
      </c>
      <c r="B442">
        <v>2.4900000000000002</v>
      </c>
      <c r="C442">
        <v>1.9670000000000001</v>
      </c>
      <c r="D442">
        <v>95.6</v>
      </c>
      <c r="E442" s="7">
        <f t="shared" si="18"/>
        <v>0.1046025104602451</v>
      </c>
      <c r="F442" s="9">
        <f t="shared" si="19"/>
        <v>2.3853974895397552</v>
      </c>
      <c r="G442" s="9">
        <f t="shared" si="20"/>
        <v>1.862397489539755</v>
      </c>
      <c r="I442" s="5">
        <v>39203</v>
      </c>
      <c r="J442" s="3">
        <v>2.25</v>
      </c>
      <c r="K442" s="3">
        <v>1.65</v>
      </c>
    </row>
    <row r="443" spans="1:11" x14ac:dyDescent="0.4">
      <c r="A443" s="1">
        <v>38869</v>
      </c>
      <c r="B443">
        <v>2.46</v>
      </c>
      <c r="C443">
        <v>1.897</v>
      </c>
      <c r="D443">
        <v>95.6</v>
      </c>
      <c r="E443" s="7">
        <f t="shared" si="18"/>
        <v>0.52301255230125521</v>
      </c>
      <c r="F443" s="9">
        <f t="shared" si="19"/>
        <v>1.9369874476987448</v>
      </c>
      <c r="G443" s="9">
        <f t="shared" si="20"/>
        <v>1.3739874476987448</v>
      </c>
      <c r="I443" s="5">
        <v>39234</v>
      </c>
      <c r="J443" s="3">
        <v>2.609643605870009</v>
      </c>
      <c r="K443" s="3">
        <v>2.0186436058700088</v>
      </c>
    </row>
    <row r="444" spans="1:11" x14ac:dyDescent="0.4">
      <c r="A444" s="1">
        <v>38899</v>
      </c>
      <c r="B444">
        <v>2.59</v>
      </c>
      <c r="C444">
        <v>1.9810000000000001</v>
      </c>
      <c r="D444">
        <v>95.3</v>
      </c>
      <c r="E444" s="7">
        <f t="shared" si="18"/>
        <v>0.31479538300104637</v>
      </c>
      <c r="F444" s="9">
        <f t="shared" si="19"/>
        <v>2.2752046169989537</v>
      </c>
      <c r="G444" s="9">
        <f t="shared" si="20"/>
        <v>1.6662046169989537</v>
      </c>
      <c r="I444" s="5">
        <v>39264</v>
      </c>
      <c r="J444" s="3">
        <v>2.52</v>
      </c>
      <c r="K444" s="3">
        <v>1.879</v>
      </c>
    </row>
    <row r="445" spans="1:11" x14ac:dyDescent="0.4">
      <c r="A445" s="1">
        <v>38930</v>
      </c>
      <c r="B445">
        <v>2.54</v>
      </c>
      <c r="C445">
        <v>1.931</v>
      </c>
      <c r="D445">
        <v>96</v>
      </c>
      <c r="E445" s="7">
        <f t="shared" si="18"/>
        <v>0.93750000000000588</v>
      </c>
      <c r="F445" s="9">
        <f t="shared" si="19"/>
        <v>1.6024999999999943</v>
      </c>
      <c r="G445" s="9">
        <f t="shared" si="20"/>
        <v>0.99349999999999417</v>
      </c>
      <c r="I445" s="5">
        <v>39295</v>
      </c>
      <c r="J445" s="3">
        <v>2.7587682672233846</v>
      </c>
      <c r="K445" s="3">
        <v>2.0187682672233849</v>
      </c>
    </row>
    <row r="446" spans="1:11" x14ac:dyDescent="0.4">
      <c r="A446" s="1">
        <v>38961</v>
      </c>
      <c r="B446">
        <v>2.35</v>
      </c>
      <c r="C446">
        <v>1.7190000000000001</v>
      </c>
      <c r="D446">
        <v>96</v>
      </c>
      <c r="E446" s="7">
        <f t="shared" si="18"/>
        <v>0.62499999999999412</v>
      </c>
      <c r="F446" s="9">
        <f t="shared" si="19"/>
        <v>1.7250000000000059</v>
      </c>
      <c r="G446" s="9">
        <f t="shared" si="20"/>
        <v>1.0940000000000061</v>
      </c>
      <c r="I446" s="5">
        <v>39326</v>
      </c>
      <c r="J446" s="3">
        <v>2.5587682672233849</v>
      </c>
      <c r="K446" s="3">
        <v>1.8537682672233851</v>
      </c>
    </row>
    <row r="447" spans="1:11" x14ac:dyDescent="0.4">
      <c r="A447" s="1">
        <v>38991</v>
      </c>
      <c r="B447">
        <v>2.33</v>
      </c>
      <c r="C447">
        <v>1.7330000000000001</v>
      </c>
      <c r="D447">
        <v>95.8</v>
      </c>
      <c r="E447" s="7">
        <f t="shared" si="18"/>
        <v>0.4175365344467552</v>
      </c>
      <c r="F447" s="9">
        <f t="shared" si="19"/>
        <v>1.9124634655532449</v>
      </c>
      <c r="G447" s="9">
        <f t="shared" si="20"/>
        <v>1.3154634655532449</v>
      </c>
      <c r="I447" s="5">
        <v>39356</v>
      </c>
      <c r="J447" s="3">
        <v>2.181666666666664</v>
      </c>
      <c r="K447" s="3">
        <v>1.4726666666666637</v>
      </c>
    </row>
    <row r="448" spans="1:11" x14ac:dyDescent="0.4">
      <c r="A448" s="1">
        <v>39022</v>
      </c>
      <c r="B448">
        <v>2.3199999999999998</v>
      </c>
      <c r="C448">
        <v>1.7410000000000001</v>
      </c>
      <c r="D448">
        <v>95.3</v>
      </c>
      <c r="E448" s="7">
        <f t="shared" si="18"/>
        <v>0.31479538300104637</v>
      </c>
      <c r="F448" s="9">
        <f t="shared" si="19"/>
        <v>2.0052046169989532</v>
      </c>
      <c r="G448" s="9">
        <f t="shared" si="20"/>
        <v>1.4262046169989537</v>
      </c>
      <c r="I448" s="5">
        <v>39387</v>
      </c>
      <c r="J448" s="3">
        <v>1.6443482794577595</v>
      </c>
      <c r="K448" s="3">
        <v>1.0383482794577596</v>
      </c>
    </row>
    <row r="449" spans="1:11" x14ac:dyDescent="0.4">
      <c r="A449" s="1">
        <v>39052</v>
      </c>
      <c r="B449">
        <v>2.34</v>
      </c>
      <c r="C449">
        <v>1.6339999999999999</v>
      </c>
      <c r="D449">
        <v>95.4</v>
      </c>
      <c r="E449" s="7">
        <f t="shared" si="18"/>
        <v>0.31446540880504337</v>
      </c>
      <c r="F449" s="9">
        <f t="shared" si="19"/>
        <v>2.0255345911949565</v>
      </c>
      <c r="G449" s="9">
        <f t="shared" si="20"/>
        <v>1.3195345911949565</v>
      </c>
      <c r="I449" s="5">
        <v>39417</v>
      </c>
      <c r="J449" s="3">
        <v>1.6450000000000058</v>
      </c>
      <c r="K449" s="3">
        <v>0.85300000000000586</v>
      </c>
    </row>
    <row r="450" spans="1:11" x14ac:dyDescent="0.4">
      <c r="A450" s="1">
        <v>39083</v>
      </c>
      <c r="B450">
        <v>2.39</v>
      </c>
      <c r="C450">
        <v>1.728</v>
      </c>
      <c r="D450">
        <v>95.2</v>
      </c>
      <c r="E450" s="7">
        <f t="shared" si="18"/>
        <v>0</v>
      </c>
      <c r="F450" s="9">
        <f t="shared" si="19"/>
        <v>2.39</v>
      </c>
      <c r="G450" s="9">
        <f t="shared" si="20"/>
        <v>1.728</v>
      </c>
      <c r="I450" s="5">
        <v>39448</v>
      </c>
      <c r="J450" s="3">
        <v>1.4300729927007272</v>
      </c>
      <c r="K450" s="3">
        <v>0.71407299270072699</v>
      </c>
    </row>
    <row r="451" spans="1:11" x14ac:dyDescent="0.4">
      <c r="A451" s="1">
        <v>39114</v>
      </c>
      <c r="B451">
        <v>2.33</v>
      </c>
      <c r="C451">
        <v>1.7010000000000001</v>
      </c>
      <c r="D451">
        <v>94.7</v>
      </c>
      <c r="E451" s="7">
        <f t="shared" si="18"/>
        <v>-0.21119324181626487</v>
      </c>
      <c r="F451" s="9">
        <f t="shared" si="19"/>
        <v>2.541193241816265</v>
      </c>
      <c r="G451" s="9">
        <f t="shared" si="20"/>
        <v>1.912193241816265</v>
      </c>
      <c r="I451" s="5">
        <v>39479</v>
      </c>
      <c r="J451" s="3">
        <v>1.0950679205851621</v>
      </c>
      <c r="K451" s="3">
        <v>0.41506792058516195</v>
      </c>
    </row>
    <row r="452" spans="1:11" x14ac:dyDescent="0.4">
      <c r="A452" s="1">
        <v>39142</v>
      </c>
      <c r="B452">
        <v>2.23</v>
      </c>
      <c r="C452">
        <v>1.6659999999999999</v>
      </c>
      <c r="D452">
        <v>95</v>
      </c>
      <c r="E452" s="7">
        <f t="shared" si="18"/>
        <v>-0.10526315789473085</v>
      </c>
      <c r="F452" s="9">
        <f t="shared" si="19"/>
        <v>2.3352631578947309</v>
      </c>
      <c r="G452" s="9">
        <f t="shared" si="20"/>
        <v>1.7712631578947309</v>
      </c>
      <c r="I452" s="5">
        <v>39508</v>
      </c>
      <c r="J452" s="3">
        <v>0.97535900104058859</v>
      </c>
      <c r="K452" s="3">
        <v>0.22635900104058848</v>
      </c>
    </row>
    <row r="453" spans="1:11" x14ac:dyDescent="0.4">
      <c r="A453" s="1">
        <v>39173</v>
      </c>
      <c r="B453">
        <v>2.2400000000000002</v>
      </c>
      <c r="C453">
        <v>1.6559999999999999</v>
      </c>
      <c r="D453">
        <v>95.3</v>
      </c>
      <c r="E453" s="7">
        <f t="shared" si="18"/>
        <v>0</v>
      </c>
      <c r="F453" s="9">
        <f t="shared" si="19"/>
        <v>2.2400000000000002</v>
      </c>
      <c r="G453" s="9">
        <f t="shared" si="20"/>
        <v>1.6559999999999999</v>
      </c>
      <c r="I453" s="5">
        <v>39539</v>
      </c>
      <c r="J453" s="3">
        <v>1.3708333333333305</v>
      </c>
      <c r="K453" s="3">
        <v>0.59283333333333044</v>
      </c>
    </row>
    <row r="454" spans="1:11" x14ac:dyDescent="0.4">
      <c r="A454" s="1">
        <v>39203</v>
      </c>
      <c r="B454">
        <v>2.25</v>
      </c>
      <c r="C454">
        <v>1.65</v>
      </c>
      <c r="D454">
        <v>95.6</v>
      </c>
      <c r="E454" s="7">
        <f t="shared" si="18"/>
        <v>0</v>
      </c>
      <c r="F454" s="9">
        <f t="shared" si="19"/>
        <v>2.25</v>
      </c>
      <c r="G454" s="9">
        <f t="shared" si="20"/>
        <v>1.65</v>
      </c>
      <c r="I454" s="5">
        <v>39569</v>
      </c>
      <c r="J454" s="3">
        <v>1.0803305785123936</v>
      </c>
      <c r="K454" s="3">
        <v>0.42333057851239375</v>
      </c>
    </row>
    <row r="455" spans="1:11" x14ac:dyDescent="0.4">
      <c r="A455" s="1">
        <v>39234</v>
      </c>
      <c r="B455">
        <v>2.4</v>
      </c>
      <c r="C455">
        <v>1.8089999999999999</v>
      </c>
      <c r="D455">
        <v>95.4</v>
      </c>
      <c r="E455" s="7">
        <f t="shared" si="18"/>
        <v>-0.20964360587000905</v>
      </c>
      <c r="F455" s="9">
        <f t="shared" si="19"/>
        <v>2.609643605870009</v>
      </c>
      <c r="G455" s="9">
        <f t="shared" si="20"/>
        <v>2.0186436058700088</v>
      </c>
      <c r="I455" s="5">
        <v>39600</v>
      </c>
      <c r="J455" s="3">
        <v>0.48727646454266016</v>
      </c>
      <c r="K455" s="3">
        <v>-0.15172353545733985</v>
      </c>
    </row>
    <row r="456" spans="1:11" x14ac:dyDescent="0.4">
      <c r="A456" s="1">
        <v>39264</v>
      </c>
      <c r="B456">
        <v>2.52</v>
      </c>
      <c r="C456">
        <v>1.879</v>
      </c>
      <c r="D456">
        <v>95.3</v>
      </c>
      <c r="E456" s="7">
        <f t="shared" si="18"/>
        <v>0</v>
      </c>
      <c r="F456" s="9">
        <f t="shared" si="19"/>
        <v>2.52</v>
      </c>
      <c r="G456" s="9">
        <f t="shared" si="20"/>
        <v>1.879</v>
      </c>
      <c r="I456" s="5">
        <v>39630</v>
      </c>
      <c r="J456" s="3">
        <v>0.15358974358974065</v>
      </c>
      <c r="K456" s="3">
        <v>-0.55241025641025954</v>
      </c>
    </row>
    <row r="457" spans="1:11" x14ac:dyDescent="0.4">
      <c r="A457" s="1">
        <v>39295</v>
      </c>
      <c r="B457">
        <v>2.5499999999999998</v>
      </c>
      <c r="C457">
        <v>1.81</v>
      </c>
      <c r="D457">
        <v>95.8</v>
      </c>
      <c r="E457" s="7">
        <f t="shared" si="18"/>
        <v>-0.20876826722338501</v>
      </c>
      <c r="F457" s="9">
        <f t="shared" si="19"/>
        <v>2.7587682672233846</v>
      </c>
      <c r="G457" s="9">
        <f t="shared" si="20"/>
        <v>2.0187682672233849</v>
      </c>
      <c r="I457" s="5">
        <v>39661</v>
      </c>
      <c r="J457" s="3">
        <v>0.23501022494887502</v>
      </c>
      <c r="K457" s="3">
        <v>-0.51498977505112475</v>
      </c>
    </row>
    <row r="458" spans="1:11" x14ac:dyDescent="0.4">
      <c r="A458" s="1">
        <v>39326</v>
      </c>
      <c r="B458">
        <v>2.35</v>
      </c>
      <c r="C458">
        <v>1.645</v>
      </c>
      <c r="D458">
        <v>95.8</v>
      </c>
      <c r="E458" s="7">
        <f t="shared" si="18"/>
        <v>-0.20876826722338501</v>
      </c>
      <c r="F458" s="9">
        <f t="shared" si="19"/>
        <v>2.5587682672233849</v>
      </c>
      <c r="G458" s="9">
        <f t="shared" si="20"/>
        <v>1.8537682672233851</v>
      </c>
      <c r="I458" s="5">
        <v>39692</v>
      </c>
      <c r="J458" s="3">
        <v>0.24501022494887525</v>
      </c>
      <c r="K458" s="3">
        <v>-0.55998977505112468</v>
      </c>
    </row>
    <row r="459" spans="1:11" x14ac:dyDescent="0.4">
      <c r="A459" s="1">
        <v>39356</v>
      </c>
      <c r="B459">
        <v>2.39</v>
      </c>
      <c r="C459">
        <v>1.681</v>
      </c>
      <c r="D459">
        <v>96</v>
      </c>
      <c r="E459" s="7">
        <f t="shared" si="18"/>
        <v>0.20833333333333628</v>
      </c>
      <c r="F459" s="9">
        <f t="shared" si="19"/>
        <v>2.181666666666664</v>
      </c>
      <c r="G459" s="9">
        <f t="shared" si="20"/>
        <v>1.4726666666666637</v>
      </c>
      <c r="I459" s="5">
        <v>39722</v>
      </c>
      <c r="J459" s="3">
        <v>0.59997952917092845</v>
      </c>
      <c r="K459" s="3">
        <v>-0.2150204708290715</v>
      </c>
    </row>
    <row r="460" spans="1:11" x14ac:dyDescent="0.4">
      <c r="A460" s="1">
        <v>39387</v>
      </c>
      <c r="B460">
        <v>2.27</v>
      </c>
      <c r="C460">
        <v>1.6639999999999999</v>
      </c>
      <c r="D460">
        <v>95.9</v>
      </c>
      <c r="E460" s="7">
        <f t="shared" si="18"/>
        <v>0.62565172054224039</v>
      </c>
      <c r="F460" s="9">
        <f t="shared" si="19"/>
        <v>1.6443482794577595</v>
      </c>
      <c r="G460" s="9">
        <f t="shared" si="20"/>
        <v>1.0383482794577596</v>
      </c>
      <c r="I460" s="5">
        <v>39753</v>
      </c>
      <c r="J460" s="3">
        <v>1.4502479338843062</v>
      </c>
      <c r="K460" s="3">
        <v>0.56724793388430639</v>
      </c>
    </row>
    <row r="461" spans="1:11" x14ac:dyDescent="0.4">
      <c r="A461" s="1">
        <v>39417</v>
      </c>
      <c r="B461">
        <v>2.27</v>
      </c>
      <c r="C461">
        <v>1.478</v>
      </c>
      <c r="D461">
        <v>96</v>
      </c>
      <c r="E461" s="7">
        <f t="shared" si="18"/>
        <v>0.62499999999999412</v>
      </c>
      <c r="F461" s="9">
        <f t="shared" si="19"/>
        <v>1.6450000000000058</v>
      </c>
      <c r="G461" s="9">
        <f t="shared" si="20"/>
        <v>0.85300000000000586</v>
      </c>
      <c r="I461" s="5">
        <v>39783</v>
      </c>
      <c r="J461" s="3">
        <v>1.9850622406638945</v>
      </c>
      <c r="K461" s="3">
        <v>0.96706224066389446</v>
      </c>
    </row>
    <row r="462" spans="1:11" x14ac:dyDescent="0.4">
      <c r="A462" s="1">
        <v>39448</v>
      </c>
      <c r="B462">
        <v>2.16</v>
      </c>
      <c r="C462">
        <v>1.444</v>
      </c>
      <c r="D462">
        <v>95.9</v>
      </c>
      <c r="E462" s="7">
        <f t="shared" si="18"/>
        <v>0.72992700729927296</v>
      </c>
      <c r="F462" s="9">
        <f t="shared" si="19"/>
        <v>1.4300729927007272</v>
      </c>
      <c r="G462" s="9">
        <f t="shared" si="20"/>
        <v>0.71407299270072699</v>
      </c>
      <c r="I462" s="5">
        <v>39814</v>
      </c>
      <c r="J462" s="3">
        <v>2.29</v>
      </c>
      <c r="K462" s="3">
        <v>1.284</v>
      </c>
    </row>
    <row r="463" spans="1:11" x14ac:dyDescent="0.4">
      <c r="A463" s="1">
        <v>39479</v>
      </c>
      <c r="B463">
        <v>2.14</v>
      </c>
      <c r="C463">
        <v>1.46</v>
      </c>
      <c r="D463">
        <v>95.7</v>
      </c>
      <c r="E463" s="7">
        <f t="shared" si="18"/>
        <v>1.044932079414838</v>
      </c>
      <c r="F463" s="9">
        <f t="shared" si="19"/>
        <v>1.0950679205851621</v>
      </c>
      <c r="G463" s="9">
        <f t="shared" si="20"/>
        <v>0.41506792058516195</v>
      </c>
      <c r="I463" s="5">
        <v>39845</v>
      </c>
      <c r="J463" s="3">
        <v>2.3546025104602601</v>
      </c>
      <c r="K463" s="3">
        <v>1.4076025104602599</v>
      </c>
    </row>
    <row r="464" spans="1:11" x14ac:dyDescent="0.4">
      <c r="A464" s="1">
        <v>39508</v>
      </c>
      <c r="B464">
        <v>2.12</v>
      </c>
      <c r="C464">
        <v>1.371</v>
      </c>
      <c r="D464">
        <v>96.1</v>
      </c>
      <c r="E464" s="7">
        <f t="shared" si="18"/>
        <v>1.1446409989594115</v>
      </c>
      <c r="F464" s="9">
        <f t="shared" si="19"/>
        <v>0.97535900104058859</v>
      </c>
      <c r="G464" s="9">
        <f t="shared" si="20"/>
        <v>0.22635900104058848</v>
      </c>
      <c r="I464" s="5">
        <v>39873</v>
      </c>
      <c r="J464" s="3">
        <v>2.4585505735140654</v>
      </c>
      <c r="K464" s="3">
        <v>1.5045505735140654</v>
      </c>
    </row>
    <row r="465" spans="1:11" x14ac:dyDescent="0.4">
      <c r="A465" s="1">
        <v>39539</v>
      </c>
      <c r="B465">
        <v>2.1</v>
      </c>
      <c r="C465">
        <v>1.3220000000000001</v>
      </c>
      <c r="D465">
        <v>96</v>
      </c>
      <c r="E465" s="7">
        <f t="shared" si="18"/>
        <v>0.72916666666666963</v>
      </c>
      <c r="F465" s="9">
        <f t="shared" si="19"/>
        <v>1.3708333333333305</v>
      </c>
      <c r="G465" s="9">
        <f t="shared" si="20"/>
        <v>0.59283333333333044</v>
      </c>
      <c r="I465" s="5">
        <v>39904</v>
      </c>
      <c r="J465" s="3">
        <v>2.29</v>
      </c>
      <c r="K465" s="3">
        <v>1.353</v>
      </c>
    </row>
    <row r="466" spans="1:11" x14ac:dyDescent="0.4">
      <c r="A466" s="1">
        <v>39569</v>
      </c>
      <c r="B466">
        <v>2.3199999999999998</v>
      </c>
      <c r="C466">
        <v>1.663</v>
      </c>
      <c r="D466">
        <v>96.8</v>
      </c>
      <c r="E466" s="7">
        <f t="shared" si="18"/>
        <v>1.2396694214876063</v>
      </c>
      <c r="F466" s="9">
        <f t="shared" si="19"/>
        <v>1.0803305785123936</v>
      </c>
      <c r="G466" s="9">
        <f t="shared" si="20"/>
        <v>0.42333057851239375</v>
      </c>
      <c r="I466" s="5">
        <v>39934</v>
      </c>
      <c r="J466" s="3">
        <v>3.1938413361169102</v>
      </c>
      <c r="K466" s="3">
        <v>2.4948413361169104</v>
      </c>
    </row>
    <row r="467" spans="1:11" x14ac:dyDescent="0.4">
      <c r="A467" s="1">
        <v>39600</v>
      </c>
      <c r="B467">
        <v>2.44</v>
      </c>
      <c r="C467">
        <v>1.8009999999999999</v>
      </c>
      <c r="D467">
        <v>97.3</v>
      </c>
      <c r="E467" s="7">
        <f t="shared" ref="E467:E530" si="21">100*(D467-D455)/D467</f>
        <v>1.9527235354573398</v>
      </c>
      <c r="F467" s="9">
        <f t="shared" ref="F467:F530" si="22">B467-$E467</f>
        <v>0.48727646454266016</v>
      </c>
      <c r="G467" s="9">
        <f t="shared" ref="G467:G530" si="23">C467-$E467</f>
        <v>-0.15172353545733985</v>
      </c>
      <c r="I467" s="5">
        <v>39965</v>
      </c>
      <c r="J467" s="3">
        <v>3.8782426778242707</v>
      </c>
      <c r="K467" s="3">
        <v>3.3052426778242707</v>
      </c>
    </row>
    <row r="468" spans="1:11" x14ac:dyDescent="0.4">
      <c r="A468" s="1">
        <v>39630</v>
      </c>
      <c r="B468">
        <v>2.41</v>
      </c>
      <c r="C468">
        <v>1.704</v>
      </c>
      <c r="D468">
        <v>97.5</v>
      </c>
      <c r="E468" s="7">
        <f t="shared" si="21"/>
        <v>2.2564102564102595</v>
      </c>
      <c r="F468" s="9">
        <f t="shared" si="22"/>
        <v>0.15358974358974065</v>
      </c>
      <c r="G468" s="9">
        <f t="shared" si="23"/>
        <v>-0.55241025641025954</v>
      </c>
      <c r="I468" s="5">
        <v>39995</v>
      </c>
      <c r="J468" s="3">
        <v>4.2684994753410308</v>
      </c>
      <c r="K468" s="3">
        <v>3.6624994753410314</v>
      </c>
    </row>
    <row r="469" spans="1:11" x14ac:dyDescent="0.4">
      <c r="A469" s="1">
        <v>39661</v>
      </c>
      <c r="B469">
        <v>2.2799999999999998</v>
      </c>
      <c r="C469">
        <v>1.53</v>
      </c>
      <c r="D469">
        <v>97.8</v>
      </c>
      <c r="E469" s="7">
        <f t="shared" si="21"/>
        <v>2.0449897750511248</v>
      </c>
      <c r="F469" s="9">
        <f t="shared" si="22"/>
        <v>0.23501022494887502</v>
      </c>
      <c r="G469" s="9">
        <f t="shared" si="23"/>
        <v>-0.51498977505112475</v>
      </c>
      <c r="I469" s="5">
        <v>40026</v>
      </c>
      <c r="J469" s="3">
        <v>4.2312552301255257</v>
      </c>
      <c r="K469" s="3">
        <v>3.753255230125526</v>
      </c>
    </row>
    <row r="470" spans="1:11" x14ac:dyDescent="0.4">
      <c r="A470" s="1">
        <v>39692</v>
      </c>
      <c r="B470">
        <v>2.29</v>
      </c>
      <c r="C470">
        <v>1.4850000000000001</v>
      </c>
      <c r="D470">
        <v>97.8</v>
      </c>
      <c r="E470" s="7">
        <f t="shared" si="21"/>
        <v>2.0449897750511248</v>
      </c>
      <c r="F470" s="9">
        <f t="shared" si="22"/>
        <v>0.24501022494887525</v>
      </c>
      <c r="G470" s="9">
        <f t="shared" si="23"/>
        <v>-0.55998977505112468</v>
      </c>
      <c r="I470" s="5">
        <v>40057</v>
      </c>
      <c r="J470" s="3">
        <v>4.1512552301255266</v>
      </c>
      <c r="K470" s="3">
        <v>3.6302552301255258</v>
      </c>
    </row>
    <row r="471" spans="1:11" x14ac:dyDescent="0.4">
      <c r="A471" s="1">
        <v>39722</v>
      </c>
      <c r="B471">
        <v>2.34</v>
      </c>
      <c r="C471">
        <v>1.5249999999999999</v>
      </c>
      <c r="D471">
        <v>97.7</v>
      </c>
      <c r="E471" s="7">
        <f t="shared" si="21"/>
        <v>1.7400204708290714</v>
      </c>
      <c r="F471" s="9">
        <f t="shared" si="22"/>
        <v>0.59997952917092845</v>
      </c>
      <c r="G471" s="9">
        <f t="shared" si="23"/>
        <v>-0.2150204708290715</v>
      </c>
      <c r="I471" s="5">
        <v>40087</v>
      </c>
      <c r="J471" s="3">
        <v>4.3560504201680672</v>
      </c>
      <c r="K471" s="3">
        <v>3.8830504201680673</v>
      </c>
    </row>
    <row r="472" spans="1:11" x14ac:dyDescent="0.4">
      <c r="A472" s="1">
        <v>39753</v>
      </c>
      <c r="B472">
        <v>2.38</v>
      </c>
      <c r="C472">
        <v>1.4970000000000001</v>
      </c>
      <c r="D472">
        <v>96.8</v>
      </c>
      <c r="E472" s="7">
        <f t="shared" si="21"/>
        <v>0.92975206611569372</v>
      </c>
      <c r="F472" s="9">
        <f t="shared" si="22"/>
        <v>1.4502479338843062</v>
      </c>
      <c r="G472" s="9">
        <f t="shared" si="23"/>
        <v>0.56724793388430639</v>
      </c>
      <c r="I472" s="5">
        <v>40118</v>
      </c>
      <c r="J472" s="3">
        <v>3.7047368421052602</v>
      </c>
      <c r="K472" s="3">
        <v>3.33573684210526</v>
      </c>
    </row>
    <row r="473" spans="1:11" x14ac:dyDescent="0.4">
      <c r="A473" s="1">
        <v>39783</v>
      </c>
      <c r="B473">
        <v>2.4</v>
      </c>
      <c r="C473">
        <v>1.3819999999999999</v>
      </c>
      <c r="D473">
        <v>96.4</v>
      </c>
      <c r="E473" s="7">
        <f t="shared" si="21"/>
        <v>0.41493775933610544</v>
      </c>
      <c r="F473" s="9">
        <f t="shared" si="22"/>
        <v>1.9850622406638945</v>
      </c>
      <c r="G473" s="9">
        <f t="shared" si="23"/>
        <v>0.96706224066389446</v>
      </c>
      <c r="I473" s="5">
        <v>40148</v>
      </c>
      <c r="J473" s="3">
        <v>3.3977637130801779</v>
      </c>
      <c r="K473" s="3">
        <v>2.9337637130801779</v>
      </c>
    </row>
    <row r="474" spans="1:11" x14ac:dyDescent="0.4">
      <c r="A474" s="1">
        <v>39814</v>
      </c>
      <c r="B474">
        <v>2.29</v>
      </c>
      <c r="C474">
        <v>1.284</v>
      </c>
      <c r="D474">
        <v>95.9</v>
      </c>
      <c r="E474" s="7">
        <f t="shared" si="21"/>
        <v>0</v>
      </c>
      <c r="F474" s="9">
        <f t="shared" si="22"/>
        <v>2.29</v>
      </c>
      <c r="G474" s="9">
        <f t="shared" si="23"/>
        <v>1.284</v>
      </c>
      <c r="I474" s="5">
        <v>40179</v>
      </c>
      <c r="J474" s="3">
        <v>2.7037407797681769</v>
      </c>
      <c r="K474" s="3">
        <v>2.392740779768177</v>
      </c>
    </row>
    <row r="475" spans="1:11" x14ac:dyDescent="0.4">
      <c r="A475" s="1">
        <v>39845</v>
      </c>
      <c r="B475">
        <v>2.25</v>
      </c>
      <c r="C475">
        <v>1.3029999999999999</v>
      </c>
      <c r="D475">
        <v>95.6</v>
      </c>
      <c r="E475" s="7">
        <f t="shared" si="21"/>
        <v>-0.10460251046025996</v>
      </c>
      <c r="F475" s="9">
        <f t="shared" si="22"/>
        <v>2.3546025104602601</v>
      </c>
      <c r="G475" s="9">
        <f t="shared" si="23"/>
        <v>1.4076025104602599</v>
      </c>
      <c r="I475" s="5">
        <v>40210</v>
      </c>
      <c r="J475" s="3">
        <v>2.3876185458377117</v>
      </c>
      <c r="K475" s="3">
        <v>2.0856185458377121</v>
      </c>
    </row>
    <row r="476" spans="1:11" x14ac:dyDescent="0.4">
      <c r="A476" s="1">
        <v>39873</v>
      </c>
      <c r="B476">
        <v>2.25</v>
      </c>
      <c r="C476">
        <v>1.296</v>
      </c>
      <c r="D476">
        <v>95.9</v>
      </c>
      <c r="E476" s="7">
        <f t="shared" si="21"/>
        <v>-0.20855057351406531</v>
      </c>
      <c r="F476" s="9">
        <f t="shared" si="22"/>
        <v>2.4585505735140654</v>
      </c>
      <c r="G476" s="9">
        <f t="shared" si="23"/>
        <v>1.5045505735140654</v>
      </c>
      <c r="I476" s="5">
        <v>40238</v>
      </c>
      <c r="J476" s="3">
        <v>2.4512197686645756</v>
      </c>
      <c r="K476" s="3">
        <v>2.1702197686645754</v>
      </c>
    </row>
    <row r="477" spans="1:11" x14ac:dyDescent="0.4">
      <c r="A477" s="1">
        <v>39904</v>
      </c>
      <c r="B477">
        <v>2.29</v>
      </c>
      <c r="C477">
        <v>1.353</v>
      </c>
      <c r="D477">
        <v>96</v>
      </c>
      <c r="E477" s="7">
        <f t="shared" si="21"/>
        <v>0</v>
      </c>
      <c r="F477" s="9">
        <f t="shared" si="22"/>
        <v>2.29</v>
      </c>
      <c r="G477" s="9">
        <f t="shared" si="23"/>
        <v>1.353</v>
      </c>
      <c r="I477" s="5">
        <v>40269</v>
      </c>
      <c r="J477" s="3">
        <v>2.5863722397476399</v>
      </c>
      <c r="K477" s="3">
        <v>2.34337223974764</v>
      </c>
    </row>
    <row r="478" spans="1:11" x14ac:dyDescent="0.4">
      <c r="A478" s="1">
        <v>39934</v>
      </c>
      <c r="B478">
        <v>2.15</v>
      </c>
      <c r="C478">
        <v>1.4510000000000001</v>
      </c>
      <c r="D478">
        <v>95.8</v>
      </c>
      <c r="E478" s="7">
        <f t="shared" si="21"/>
        <v>-1.0438413361169103</v>
      </c>
      <c r="F478" s="9">
        <f t="shared" si="22"/>
        <v>3.1938413361169102</v>
      </c>
      <c r="G478" s="9">
        <f t="shared" si="23"/>
        <v>2.4948413361169104</v>
      </c>
      <c r="I478" s="5">
        <v>40299</v>
      </c>
      <c r="J478" s="3">
        <v>2.3560672975814962</v>
      </c>
      <c r="K478" s="3">
        <v>2.0570672975814963</v>
      </c>
    </row>
    <row r="479" spans="1:11" x14ac:dyDescent="0.4">
      <c r="A479" s="1">
        <v>39965</v>
      </c>
      <c r="B479">
        <v>2.1</v>
      </c>
      <c r="C479">
        <v>1.5269999999999999</v>
      </c>
      <c r="D479">
        <v>95.6</v>
      </c>
      <c r="E479" s="7">
        <f t="shared" si="21"/>
        <v>-1.7782426778242708</v>
      </c>
      <c r="F479" s="9">
        <f t="shared" si="22"/>
        <v>3.8782426778242707</v>
      </c>
      <c r="G479" s="9">
        <f t="shared" si="23"/>
        <v>3.3052426778242707</v>
      </c>
      <c r="I479" s="5">
        <v>40330</v>
      </c>
      <c r="J479" s="3">
        <v>2.2376185458377118</v>
      </c>
      <c r="K479" s="3">
        <v>2.0206185458377117</v>
      </c>
    </row>
    <row r="480" spans="1:11" x14ac:dyDescent="0.4">
      <c r="A480" s="1">
        <v>39995</v>
      </c>
      <c r="B480">
        <v>1.96</v>
      </c>
      <c r="C480">
        <v>1.3540000000000001</v>
      </c>
      <c r="D480">
        <v>95.3</v>
      </c>
      <c r="E480" s="7">
        <f t="shared" si="21"/>
        <v>-2.3084994753410313</v>
      </c>
      <c r="F480" s="9">
        <f t="shared" si="22"/>
        <v>4.2684994753410308</v>
      </c>
      <c r="G480" s="9">
        <f t="shared" si="23"/>
        <v>3.6624994753410314</v>
      </c>
      <c r="I480" s="5">
        <v>40360</v>
      </c>
      <c r="J480" s="3">
        <v>2.4033898305084653</v>
      </c>
      <c r="K480" s="3">
        <v>2.0693898305084657</v>
      </c>
    </row>
    <row r="481" spans="1:11" x14ac:dyDescent="0.4">
      <c r="A481" s="1">
        <v>40026</v>
      </c>
      <c r="B481">
        <v>1.93</v>
      </c>
      <c r="C481">
        <v>1.452</v>
      </c>
      <c r="D481">
        <v>95.6</v>
      </c>
      <c r="E481" s="7">
        <f t="shared" si="21"/>
        <v>-2.301255230125526</v>
      </c>
      <c r="F481" s="9">
        <f t="shared" si="22"/>
        <v>4.2312552301255257</v>
      </c>
      <c r="G481" s="9">
        <f t="shared" si="23"/>
        <v>3.753255230125526</v>
      </c>
      <c r="I481" s="5">
        <v>40391</v>
      </c>
      <c r="J481" s="3">
        <v>2.5740211640211577</v>
      </c>
      <c r="K481" s="3">
        <v>2.224021164021158</v>
      </c>
    </row>
    <row r="482" spans="1:11" x14ac:dyDescent="0.4">
      <c r="A482" s="1">
        <v>40057</v>
      </c>
      <c r="B482">
        <v>1.85</v>
      </c>
      <c r="C482">
        <v>1.329</v>
      </c>
      <c r="D482">
        <v>95.6</v>
      </c>
      <c r="E482" s="7">
        <f t="shared" si="21"/>
        <v>-2.301255230125526</v>
      </c>
      <c r="F482" s="9">
        <f t="shared" si="22"/>
        <v>4.1512552301255266</v>
      </c>
      <c r="G482" s="9">
        <f t="shared" si="23"/>
        <v>3.6302552301255258</v>
      </c>
      <c r="I482" s="5">
        <v>40422</v>
      </c>
      <c r="J482" s="3">
        <v>2.3903695881731695</v>
      </c>
      <c r="K482" s="3">
        <v>1.9993695881731695</v>
      </c>
    </row>
    <row r="483" spans="1:11" x14ac:dyDescent="0.4">
      <c r="A483" s="1">
        <v>40087</v>
      </c>
      <c r="B483">
        <v>1.73</v>
      </c>
      <c r="C483">
        <v>1.2569999999999999</v>
      </c>
      <c r="D483">
        <v>95.2</v>
      </c>
      <c r="E483" s="7">
        <f t="shared" si="21"/>
        <v>-2.6260504201680672</v>
      </c>
      <c r="F483" s="9">
        <f t="shared" si="22"/>
        <v>4.3560504201680672</v>
      </c>
      <c r="G483" s="9">
        <f t="shared" si="23"/>
        <v>3.8830504201680673</v>
      </c>
      <c r="I483" s="5">
        <v>40452</v>
      </c>
      <c r="J483" s="3">
        <v>1.5405263157894766</v>
      </c>
      <c r="K483" s="3">
        <v>1.0495263157894765</v>
      </c>
    </row>
    <row r="484" spans="1:11" x14ac:dyDescent="0.4">
      <c r="A484" s="1">
        <v>40118</v>
      </c>
      <c r="B484">
        <v>1.81</v>
      </c>
      <c r="C484">
        <v>1.4410000000000001</v>
      </c>
      <c r="D484">
        <v>95</v>
      </c>
      <c r="E484" s="7">
        <f t="shared" si="21"/>
        <v>-1.8947368421052602</v>
      </c>
      <c r="F484" s="9">
        <f t="shared" si="22"/>
        <v>3.7047368421052602</v>
      </c>
      <c r="G484" s="9">
        <f t="shared" si="23"/>
        <v>3.33573684210526</v>
      </c>
      <c r="I484" s="5">
        <v>40483</v>
      </c>
      <c r="J484" s="3">
        <v>1.6867898627243898</v>
      </c>
      <c r="K484" s="3">
        <v>1.2847898627243897</v>
      </c>
    </row>
    <row r="485" spans="1:11" x14ac:dyDescent="0.4">
      <c r="A485" s="1">
        <v>40148</v>
      </c>
      <c r="B485">
        <v>1.71</v>
      </c>
      <c r="C485">
        <v>1.246</v>
      </c>
      <c r="D485">
        <v>94.8</v>
      </c>
      <c r="E485" s="7">
        <f t="shared" si="21"/>
        <v>-1.6877637130801779</v>
      </c>
      <c r="F485" s="9">
        <f t="shared" si="22"/>
        <v>3.3977637130801779</v>
      </c>
      <c r="G485" s="9">
        <f t="shared" si="23"/>
        <v>2.9337637130801779</v>
      </c>
      <c r="I485" s="5">
        <v>40513</v>
      </c>
      <c r="J485" s="3">
        <v>1.8574603174603146</v>
      </c>
      <c r="K485" s="3">
        <v>1.5064603174603146</v>
      </c>
    </row>
    <row r="486" spans="1:11" x14ac:dyDescent="0.4">
      <c r="A486" s="1">
        <v>40179</v>
      </c>
      <c r="B486">
        <v>1.65</v>
      </c>
      <c r="C486">
        <v>1.339</v>
      </c>
      <c r="D486">
        <v>94.9</v>
      </c>
      <c r="E486" s="7">
        <f t="shared" si="21"/>
        <v>-1.053740779768177</v>
      </c>
      <c r="F486" s="9">
        <f t="shared" si="22"/>
        <v>2.7037407797681769</v>
      </c>
      <c r="G486" s="9">
        <f t="shared" si="23"/>
        <v>2.392740779768177</v>
      </c>
      <c r="I486" s="5">
        <v>40544</v>
      </c>
      <c r="J486" s="3">
        <v>2.0696610169491523</v>
      </c>
      <c r="K486" s="3">
        <v>1.7436610169491524</v>
      </c>
    </row>
    <row r="487" spans="1:11" x14ac:dyDescent="0.4">
      <c r="A487" s="1">
        <v>40210</v>
      </c>
      <c r="B487">
        <v>1.65</v>
      </c>
      <c r="C487">
        <v>1.3480000000000001</v>
      </c>
      <c r="D487">
        <v>94.9</v>
      </c>
      <c r="E487" s="7">
        <f t="shared" si="21"/>
        <v>-0.73761854583771191</v>
      </c>
      <c r="F487" s="9">
        <f t="shared" si="22"/>
        <v>2.3876185458377117</v>
      </c>
      <c r="G487" s="9">
        <f t="shared" si="23"/>
        <v>2.0856185458377121</v>
      </c>
      <c r="I487" s="5">
        <v>40575</v>
      </c>
      <c r="J487" s="3">
        <v>2.1296610169491528</v>
      </c>
      <c r="K487" s="3">
        <v>1.7656610169491525</v>
      </c>
    </row>
    <row r="488" spans="1:11" x14ac:dyDescent="0.4">
      <c r="A488" s="1">
        <v>40238</v>
      </c>
      <c r="B488">
        <v>1.61</v>
      </c>
      <c r="C488">
        <v>1.329</v>
      </c>
      <c r="D488">
        <v>95.1</v>
      </c>
      <c r="E488" s="7">
        <f t="shared" si="21"/>
        <v>-0.8412197686645756</v>
      </c>
      <c r="F488" s="9">
        <f t="shared" si="22"/>
        <v>2.4512197686645756</v>
      </c>
      <c r="G488" s="9">
        <f t="shared" si="23"/>
        <v>2.1702197686645754</v>
      </c>
      <c r="I488" s="5">
        <v>40603</v>
      </c>
      <c r="J488" s="3">
        <v>2.1385412262156449</v>
      </c>
      <c r="K488" s="3">
        <v>1.8385412262156449</v>
      </c>
    </row>
    <row r="489" spans="1:11" x14ac:dyDescent="0.4">
      <c r="A489" s="1">
        <v>40269</v>
      </c>
      <c r="B489">
        <v>1.64</v>
      </c>
      <c r="C489">
        <v>1.397</v>
      </c>
      <c r="D489">
        <v>95.1</v>
      </c>
      <c r="E489" s="7">
        <f t="shared" si="21"/>
        <v>-0.94637223974764006</v>
      </c>
      <c r="F489" s="9">
        <f t="shared" si="22"/>
        <v>2.5863722397476399</v>
      </c>
      <c r="G489" s="9">
        <f t="shared" si="23"/>
        <v>2.34337223974764</v>
      </c>
      <c r="I489" s="5">
        <v>40634</v>
      </c>
      <c r="J489" s="3">
        <v>2.1023864836325146</v>
      </c>
      <c r="K489" s="3">
        <v>1.7253864836325148</v>
      </c>
    </row>
    <row r="490" spans="1:11" x14ac:dyDescent="0.4">
      <c r="A490" s="1">
        <v>40299</v>
      </c>
      <c r="B490">
        <v>1.62</v>
      </c>
      <c r="C490">
        <v>1.321</v>
      </c>
      <c r="D490">
        <v>95.1</v>
      </c>
      <c r="E490" s="7">
        <f t="shared" si="21"/>
        <v>-0.73606729758149625</v>
      </c>
      <c r="F490" s="9">
        <f t="shared" si="22"/>
        <v>2.3560672975814962</v>
      </c>
      <c r="G490" s="9">
        <f t="shared" si="23"/>
        <v>2.0570672975814963</v>
      </c>
      <c r="I490" s="5">
        <v>40664</v>
      </c>
      <c r="J490" s="3">
        <v>2.0123864836325147</v>
      </c>
      <c r="K490" s="3">
        <v>1.5503864836325145</v>
      </c>
    </row>
    <row r="491" spans="1:11" x14ac:dyDescent="0.4">
      <c r="A491" s="1">
        <v>40330</v>
      </c>
      <c r="B491">
        <v>1.5</v>
      </c>
      <c r="C491">
        <v>1.2829999999999999</v>
      </c>
      <c r="D491">
        <v>94.9</v>
      </c>
      <c r="E491" s="7">
        <f t="shared" si="21"/>
        <v>-0.73761854583771191</v>
      </c>
      <c r="F491" s="9">
        <f t="shared" si="22"/>
        <v>2.2376185458377118</v>
      </c>
      <c r="G491" s="9">
        <f t="shared" si="23"/>
        <v>2.0206185458377117</v>
      </c>
      <c r="I491" s="5">
        <v>40695</v>
      </c>
      <c r="J491" s="3">
        <v>1.8371247357293989</v>
      </c>
      <c r="K491" s="3">
        <v>1.490124735729399</v>
      </c>
    </row>
    <row r="492" spans="1:11" x14ac:dyDescent="0.4">
      <c r="A492" s="1">
        <v>40360</v>
      </c>
      <c r="B492">
        <v>1.45</v>
      </c>
      <c r="C492">
        <v>1.1160000000000001</v>
      </c>
      <c r="D492">
        <v>94.4</v>
      </c>
      <c r="E492" s="7">
        <f t="shared" si="21"/>
        <v>-0.95338983050846549</v>
      </c>
      <c r="F492" s="9">
        <f t="shared" si="22"/>
        <v>2.4033898305084653</v>
      </c>
      <c r="G492" s="9">
        <f t="shared" si="23"/>
        <v>2.0693898305084657</v>
      </c>
      <c r="I492" s="5">
        <v>40725</v>
      </c>
      <c r="J492" s="3">
        <v>1.2885835095137541</v>
      </c>
      <c r="K492" s="3">
        <v>0.95758350951375415</v>
      </c>
    </row>
    <row r="493" spans="1:11" x14ac:dyDescent="0.4">
      <c r="A493" s="1">
        <v>40391</v>
      </c>
      <c r="B493">
        <v>1.41</v>
      </c>
      <c r="C493">
        <v>1.06</v>
      </c>
      <c r="D493">
        <v>94.5</v>
      </c>
      <c r="E493" s="7">
        <f t="shared" si="21"/>
        <v>-1.164021164021158</v>
      </c>
      <c r="F493" s="9">
        <f t="shared" si="22"/>
        <v>2.5740211640211577</v>
      </c>
      <c r="G493" s="9">
        <f t="shared" si="23"/>
        <v>2.224021164021158</v>
      </c>
      <c r="I493" s="5">
        <v>40756</v>
      </c>
      <c r="J493" s="3">
        <v>1.1788067581837351</v>
      </c>
      <c r="K493" s="3">
        <v>0.83180675818373506</v>
      </c>
    </row>
    <row r="494" spans="1:11" x14ac:dyDescent="0.4">
      <c r="A494" s="1">
        <v>40422</v>
      </c>
      <c r="B494">
        <v>1.44</v>
      </c>
      <c r="C494">
        <v>1.0489999999999999</v>
      </c>
      <c r="D494">
        <v>94.7</v>
      </c>
      <c r="E494" s="7">
        <f t="shared" si="21"/>
        <v>-0.95036958817316941</v>
      </c>
      <c r="F494" s="9">
        <f t="shared" si="22"/>
        <v>2.3903695881731695</v>
      </c>
      <c r="G494" s="9">
        <f t="shared" si="23"/>
        <v>1.9993695881731695</v>
      </c>
      <c r="I494" s="5">
        <v>40787</v>
      </c>
      <c r="J494" s="3">
        <v>1.39</v>
      </c>
      <c r="K494" s="3">
        <v>1.0840000000000001</v>
      </c>
    </row>
    <row r="495" spans="1:11" x14ac:dyDescent="0.4">
      <c r="A495" s="1">
        <v>40452</v>
      </c>
      <c r="B495">
        <v>1.33</v>
      </c>
      <c r="C495">
        <v>0.83899999999999997</v>
      </c>
      <c r="D495">
        <v>95</v>
      </c>
      <c r="E495" s="7">
        <f t="shared" si="21"/>
        <v>-0.21052631578947667</v>
      </c>
      <c r="F495" s="9">
        <f t="shared" si="22"/>
        <v>1.5405263157894766</v>
      </c>
      <c r="G495" s="9">
        <f t="shared" si="23"/>
        <v>1.0495263157894765</v>
      </c>
      <c r="I495" s="5">
        <v>40817</v>
      </c>
      <c r="J495" s="3">
        <v>1.610970464135024</v>
      </c>
      <c r="K495" s="3">
        <v>1.2059704641350242</v>
      </c>
    </row>
    <row r="496" spans="1:11" x14ac:dyDescent="0.4">
      <c r="A496" s="1">
        <v>40483</v>
      </c>
      <c r="B496">
        <v>1.37</v>
      </c>
      <c r="C496">
        <v>0.96799999999999997</v>
      </c>
      <c r="D496">
        <v>94.7</v>
      </c>
      <c r="E496" s="7">
        <f t="shared" si="21"/>
        <v>-0.3167898627243898</v>
      </c>
      <c r="F496" s="9">
        <f t="shared" si="22"/>
        <v>1.6867898627243898</v>
      </c>
      <c r="G496" s="9">
        <f t="shared" si="23"/>
        <v>1.2847898627243897</v>
      </c>
      <c r="I496" s="5">
        <v>40848</v>
      </c>
      <c r="J496" s="3">
        <v>1.9307855626326962</v>
      </c>
      <c r="K496" s="3">
        <v>1.5557855626326962</v>
      </c>
    </row>
    <row r="497" spans="1:11" x14ac:dyDescent="0.4">
      <c r="A497" s="1">
        <v>40513</v>
      </c>
      <c r="B497">
        <v>1.54</v>
      </c>
      <c r="C497">
        <v>1.1890000000000001</v>
      </c>
      <c r="D497">
        <v>94.5</v>
      </c>
      <c r="E497" s="7">
        <f t="shared" si="21"/>
        <v>-0.31746031746031445</v>
      </c>
      <c r="F497" s="9">
        <f t="shared" si="22"/>
        <v>1.8574603174603146</v>
      </c>
      <c r="G497" s="9">
        <f t="shared" si="23"/>
        <v>1.5064603174603146</v>
      </c>
      <c r="I497" s="5">
        <v>40878</v>
      </c>
      <c r="J497" s="3">
        <v>1.6120890774125163</v>
      </c>
      <c r="K497" s="3">
        <v>1.2970890774125163</v>
      </c>
    </row>
    <row r="498" spans="1:11" x14ac:dyDescent="0.4">
      <c r="A498" s="1">
        <v>40544</v>
      </c>
      <c r="B498">
        <v>1.54</v>
      </c>
      <c r="C498">
        <v>1.214</v>
      </c>
      <c r="D498">
        <v>94.4</v>
      </c>
      <c r="E498" s="7">
        <f t="shared" si="21"/>
        <v>-0.52966101694915246</v>
      </c>
      <c r="F498" s="9">
        <f t="shared" si="22"/>
        <v>2.0696610169491523</v>
      </c>
      <c r="G498" s="9">
        <f t="shared" si="23"/>
        <v>1.7436610169491524</v>
      </c>
      <c r="I498" s="5">
        <v>40909</v>
      </c>
      <c r="J498" s="3">
        <v>1.2941798941799001</v>
      </c>
      <c r="K498" s="3">
        <v>0.85917989417990015</v>
      </c>
    </row>
    <row r="499" spans="1:11" x14ac:dyDescent="0.4">
      <c r="A499" s="1">
        <v>40575</v>
      </c>
      <c r="B499">
        <v>1.6</v>
      </c>
      <c r="C499">
        <v>1.236</v>
      </c>
      <c r="D499">
        <v>94.4</v>
      </c>
      <c r="E499" s="7">
        <f t="shared" si="21"/>
        <v>-0.52966101694915246</v>
      </c>
      <c r="F499" s="9">
        <f t="shared" si="22"/>
        <v>2.1296610169491528</v>
      </c>
      <c r="G499" s="9">
        <f t="shared" si="23"/>
        <v>1.7656610169491525</v>
      </c>
      <c r="I499" s="5">
        <v>40940</v>
      </c>
      <c r="J499" s="3">
        <v>1.0832101372756102</v>
      </c>
      <c r="K499" s="3">
        <v>0.64621013727561016</v>
      </c>
    </row>
    <row r="500" spans="1:11" x14ac:dyDescent="0.4">
      <c r="A500" s="1">
        <v>40603</v>
      </c>
      <c r="B500">
        <v>1.61</v>
      </c>
      <c r="C500">
        <v>1.31</v>
      </c>
      <c r="D500">
        <v>94.6</v>
      </c>
      <c r="E500" s="7">
        <f t="shared" si="21"/>
        <v>-0.52854122621564481</v>
      </c>
      <c r="F500" s="9">
        <f t="shared" si="22"/>
        <v>2.1385412262156449</v>
      </c>
      <c r="G500" s="9">
        <f t="shared" si="23"/>
        <v>1.8385412262156449</v>
      </c>
      <c r="I500" s="5">
        <v>40969</v>
      </c>
      <c r="J500" s="3">
        <v>0.83423764458464778</v>
      </c>
      <c r="K500" s="3">
        <v>0.44723764458464765</v>
      </c>
    </row>
    <row r="501" spans="1:11" x14ac:dyDescent="0.4">
      <c r="A501" s="1">
        <v>40634</v>
      </c>
      <c r="B501">
        <v>1.68</v>
      </c>
      <c r="C501">
        <v>1.3029999999999999</v>
      </c>
      <c r="D501">
        <v>94.7</v>
      </c>
      <c r="E501" s="7">
        <f t="shared" si="21"/>
        <v>-0.42238648363251474</v>
      </c>
      <c r="F501" s="9">
        <f t="shared" si="22"/>
        <v>2.1023864836325146</v>
      </c>
      <c r="G501" s="9">
        <f t="shared" si="23"/>
        <v>1.7253864836325148</v>
      </c>
      <c r="I501" s="5">
        <v>41000</v>
      </c>
      <c r="J501" s="3">
        <v>0.82478991596638662</v>
      </c>
      <c r="K501" s="3">
        <v>0.48178991596638643</v>
      </c>
    </row>
    <row r="502" spans="1:11" x14ac:dyDescent="0.4">
      <c r="A502" s="1">
        <v>40664</v>
      </c>
      <c r="B502">
        <v>1.59</v>
      </c>
      <c r="C502">
        <v>1.1279999999999999</v>
      </c>
      <c r="D502">
        <v>94.7</v>
      </c>
      <c r="E502" s="7">
        <f t="shared" si="21"/>
        <v>-0.42238648363251474</v>
      </c>
      <c r="F502" s="9">
        <f t="shared" si="22"/>
        <v>2.0123864836325147</v>
      </c>
      <c r="G502" s="9">
        <f t="shared" si="23"/>
        <v>1.5503864836325145</v>
      </c>
      <c r="I502" s="5">
        <v>41030</v>
      </c>
      <c r="J502" s="3">
        <v>1.0992518440463617</v>
      </c>
      <c r="K502" s="3">
        <v>0.65225184404636161</v>
      </c>
    </row>
    <row r="503" spans="1:11" x14ac:dyDescent="0.4">
      <c r="A503" s="1">
        <v>40695</v>
      </c>
      <c r="B503">
        <v>1.52</v>
      </c>
      <c r="C503">
        <v>1.173</v>
      </c>
      <c r="D503">
        <v>94.6</v>
      </c>
      <c r="E503" s="7">
        <f t="shared" si="21"/>
        <v>-0.31712473572939892</v>
      </c>
      <c r="F503" s="9">
        <f t="shared" si="22"/>
        <v>1.8371247357293989</v>
      </c>
      <c r="G503" s="9">
        <f t="shared" si="23"/>
        <v>1.490124735729399</v>
      </c>
      <c r="I503" s="5">
        <v>41061</v>
      </c>
      <c r="J503" s="3">
        <v>1.511864406779649</v>
      </c>
      <c r="K503" s="3">
        <v>1.067864406779649</v>
      </c>
    </row>
    <row r="504" spans="1:11" x14ac:dyDescent="0.4">
      <c r="A504" s="1">
        <v>40725</v>
      </c>
      <c r="B504">
        <v>1.5</v>
      </c>
      <c r="C504">
        <v>1.169</v>
      </c>
      <c r="D504">
        <v>94.6</v>
      </c>
      <c r="E504" s="7">
        <f t="shared" si="21"/>
        <v>0.21141649048624592</v>
      </c>
      <c r="F504" s="9">
        <f t="shared" si="22"/>
        <v>1.2885835095137541</v>
      </c>
      <c r="G504" s="9">
        <f t="shared" si="23"/>
        <v>0.95758350951375415</v>
      </c>
      <c r="I504" s="5">
        <v>41091</v>
      </c>
      <c r="J504" s="3">
        <v>1.7913496280552605</v>
      </c>
      <c r="K504" s="3">
        <v>1.3673496280552604</v>
      </c>
    </row>
    <row r="505" spans="1:11" x14ac:dyDescent="0.4">
      <c r="A505" s="1">
        <v>40756</v>
      </c>
      <c r="B505">
        <v>1.39</v>
      </c>
      <c r="C505">
        <v>1.0429999999999999</v>
      </c>
      <c r="D505">
        <v>94.7</v>
      </c>
      <c r="E505" s="7">
        <f t="shared" si="21"/>
        <v>0.21119324181626487</v>
      </c>
      <c r="F505" s="9">
        <f t="shared" si="22"/>
        <v>1.1788067581837351</v>
      </c>
      <c r="G505" s="9">
        <f t="shared" si="23"/>
        <v>0.83180675818373506</v>
      </c>
      <c r="I505" s="5">
        <v>41122</v>
      </c>
      <c r="J505" s="3">
        <v>1.6741781548250325</v>
      </c>
      <c r="K505" s="3">
        <v>1.1961781548250325</v>
      </c>
    </row>
    <row r="506" spans="1:11" x14ac:dyDescent="0.4">
      <c r="A506" s="1">
        <v>40787</v>
      </c>
      <c r="B506">
        <v>1.39</v>
      </c>
      <c r="C506">
        <v>1.0840000000000001</v>
      </c>
      <c r="D506">
        <v>94.7</v>
      </c>
      <c r="E506" s="7">
        <f t="shared" si="21"/>
        <v>0</v>
      </c>
      <c r="F506" s="9">
        <f t="shared" si="22"/>
        <v>1.39</v>
      </c>
      <c r="G506" s="9">
        <f t="shared" si="23"/>
        <v>1.0840000000000001</v>
      </c>
      <c r="I506" s="5">
        <v>41153</v>
      </c>
      <c r="J506" s="3">
        <v>1.5677966101694885</v>
      </c>
      <c r="K506" s="3">
        <v>1.1237966101694885</v>
      </c>
    </row>
    <row r="507" spans="1:11" x14ac:dyDescent="0.4">
      <c r="A507" s="1">
        <v>40817</v>
      </c>
      <c r="B507">
        <v>1.4</v>
      </c>
      <c r="C507">
        <v>0.995</v>
      </c>
      <c r="D507">
        <v>94.8</v>
      </c>
      <c r="E507" s="7">
        <f t="shared" si="21"/>
        <v>-0.2109704641350241</v>
      </c>
      <c r="F507" s="9">
        <f t="shared" si="22"/>
        <v>1.610970464135024</v>
      </c>
      <c r="G507" s="9">
        <f t="shared" si="23"/>
        <v>1.2059704641350242</v>
      </c>
      <c r="I507" s="5">
        <v>41183</v>
      </c>
      <c r="J507" s="3">
        <v>1.6737288135593129</v>
      </c>
      <c r="K507" s="3">
        <v>1.190728813559313</v>
      </c>
    </row>
    <row r="508" spans="1:11" x14ac:dyDescent="0.4">
      <c r="A508" s="1">
        <v>40848</v>
      </c>
      <c r="B508">
        <v>1.4</v>
      </c>
      <c r="C508">
        <v>1.0249999999999999</v>
      </c>
      <c r="D508">
        <v>94.2</v>
      </c>
      <c r="E508" s="7">
        <f t="shared" si="21"/>
        <v>-0.53078556263269638</v>
      </c>
      <c r="F508" s="9">
        <f t="shared" si="22"/>
        <v>1.9307855626326962</v>
      </c>
      <c r="G508" s="9">
        <f t="shared" si="23"/>
        <v>1.5557855626326962</v>
      </c>
      <c r="I508" s="5">
        <v>41214</v>
      </c>
      <c r="J508" s="3">
        <v>1.316269925611061</v>
      </c>
      <c r="K508" s="3">
        <v>0.88326992561106121</v>
      </c>
    </row>
    <row r="509" spans="1:11" x14ac:dyDescent="0.4">
      <c r="A509" s="1">
        <v>40878</v>
      </c>
      <c r="B509">
        <v>1.4</v>
      </c>
      <c r="C509">
        <v>1.085</v>
      </c>
      <c r="D509">
        <v>94.3</v>
      </c>
      <c r="E509" s="7">
        <f t="shared" si="21"/>
        <v>-0.21208907741251629</v>
      </c>
      <c r="F509" s="9">
        <f t="shared" si="22"/>
        <v>1.6120890774125163</v>
      </c>
      <c r="G509" s="9">
        <f t="shared" si="23"/>
        <v>1.2970890774125163</v>
      </c>
      <c r="I509" s="5">
        <v>41244</v>
      </c>
      <c r="J509" s="3">
        <v>1.4125398512221072</v>
      </c>
      <c r="K509" s="3">
        <v>0.94253985122210715</v>
      </c>
    </row>
    <row r="510" spans="1:11" x14ac:dyDescent="0.4">
      <c r="A510" s="1">
        <v>40909</v>
      </c>
      <c r="B510">
        <v>1.4</v>
      </c>
      <c r="C510">
        <v>0.96499999999999997</v>
      </c>
      <c r="D510">
        <v>94.5</v>
      </c>
      <c r="E510" s="7">
        <f t="shared" si="21"/>
        <v>0.10582010582009981</v>
      </c>
      <c r="F510" s="9">
        <f t="shared" si="22"/>
        <v>1.2941798941799001</v>
      </c>
      <c r="G510" s="9">
        <f t="shared" si="23"/>
        <v>0.85917989417990015</v>
      </c>
      <c r="I510" s="5">
        <v>41275</v>
      </c>
      <c r="J510" s="3">
        <v>1.5184713375796148</v>
      </c>
      <c r="K510" s="3">
        <v>1.1404713375796147</v>
      </c>
    </row>
    <row r="511" spans="1:11" x14ac:dyDescent="0.4">
      <c r="A511" s="1">
        <v>40940</v>
      </c>
      <c r="B511">
        <v>1.4</v>
      </c>
      <c r="C511">
        <v>0.96299999999999997</v>
      </c>
      <c r="D511">
        <v>94.7</v>
      </c>
      <c r="E511" s="7">
        <f t="shared" si="21"/>
        <v>0.3167898627243898</v>
      </c>
      <c r="F511" s="9">
        <f t="shared" si="22"/>
        <v>1.0832101372756102</v>
      </c>
      <c r="G511" s="9">
        <f t="shared" si="23"/>
        <v>0.64621013727561016</v>
      </c>
      <c r="I511" s="5">
        <v>41306</v>
      </c>
      <c r="J511" s="3">
        <v>1.9046808510638327</v>
      </c>
      <c r="K511" s="3">
        <v>1.5396808510638329</v>
      </c>
    </row>
    <row r="512" spans="1:11" x14ac:dyDescent="0.4">
      <c r="A512" s="1">
        <v>40969</v>
      </c>
      <c r="B512">
        <v>1.36</v>
      </c>
      <c r="C512">
        <v>0.97299999999999998</v>
      </c>
      <c r="D512">
        <v>95.1</v>
      </c>
      <c r="E512" s="7">
        <f t="shared" si="21"/>
        <v>0.52576235541535232</v>
      </c>
      <c r="F512" s="9">
        <f t="shared" si="22"/>
        <v>0.83423764458464778</v>
      </c>
      <c r="G512" s="9">
        <f t="shared" si="23"/>
        <v>0.44723764458464765</v>
      </c>
      <c r="I512" s="5">
        <v>41334</v>
      </c>
      <c r="J512" s="3">
        <v>2.1054140127388443</v>
      </c>
      <c r="K512" s="3">
        <v>1.5914140127388445</v>
      </c>
    </row>
    <row r="513" spans="1:11" x14ac:dyDescent="0.4">
      <c r="A513" s="1">
        <v>41000</v>
      </c>
      <c r="B513">
        <v>1.35</v>
      </c>
      <c r="C513">
        <v>1.0069999999999999</v>
      </c>
      <c r="D513">
        <v>95.2</v>
      </c>
      <c r="E513" s="7">
        <f t="shared" si="21"/>
        <v>0.52521008403361347</v>
      </c>
      <c r="F513" s="9">
        <f t="shared" si="22"/>
        <v>0.82478991596638662</v>
      </c>
      <c r="G513" s="9">
        <f t="shared" si="23"/>
        <v>0.48178991596638643</v>
      </c>
      <c r="I513" s="5">
        <v>41365</v>
      </c>
      <c r="J513" s="3">
        <v>1.9307407407407435</v>
      </c>
      <c r="K513" s="3">
        <v>1.2937407407407437</v>
      </c>
    </row>
    <row r="514" spans="1:11" x14ac:dyDescent="0.4">
      <c r="A514" s="1">
        <v>41030</v>
      </c>
      <c r="B514">
        <v>1.31</v>
      </c>
      <c r="C514">
        <v>0.86299999999999999</v>
      </c>
      <c r="D514">
        <v>94.9</v>
      </c>
      <c r="E514" s="7">
        <f t="shared" si="21"/>
        <v>0.21074815595363838</v>
      </c>
      <c r="F514" s="9">
        <f t="shared" si="22"/>
        <v>1.0992518440463617</v>
      </c>
      <c r="G514" s="9">
        <f t="shared" si="23"/>
        <v>0.65225184404636161</v>
      </c>
      <c r="I514" s="5">
        <v>41395</v>
      </c>
      <c r="J514" s="3">
        <v>1.5571247357293989</v>
      </c>
      <c r="K514" s="3">
        <v>0.9141247357293989</v>
      </c>
    </row>
    <row r="515" spans="1:11" x14ac:dyDescent="0.4">
      <c r="A515" s="1">
        <v>41061</v>
      </c>
      <c r="B515">
        <v>1.3</v>
      </c>
      <c r="C515">
        <v>0.85599999999999998</v>
      </c>
      <c r="D515">
        <v>94.4</v>
      </c>
      <c r="E515" s="7">
        <f t="shared" si="21"/>
        <v>-0.21186440677964896</v>
      </c>
      <c r="F515" s="9">
        <f t="shared" si="22"/>
        <v>1.511864406779649</v>
      </c>
      <c r="G515" s="9">
        <f t="shared" si="23"/>
        <v>1.067864406779649</v>
      </c>
      <c r="I515" s="5">
        <v>41426</v>
      </c>
      <c r="J515" s="3">
        <v>1.0685835095137541</v>
      </c>
      <c r="K515" s="3">
        <v>0.6485835095137541</v>
      </c>
    </row>
    <row r="516" spans="1:11" x14ac:dyDescent="0.4">
      <c r="A516" s="1">
        <v>41091</v>
      </c>
      <c r="B516">
        <v>1.26</v>
      </c>
      <c r="C516">
        <v>0.83599999999999997</v>
      </c>
      <c r="D516">
        <v>94.1</v>
      </c>
      <c r="E516" s="7">
        <f t="shared" si="21"/>
        <v>-0.53134962805526043</v>
      </c>
      <c r="F516" s="9">
        <f t="shared" si="22"/>
        <v>1.7913496280552605</v>
      </c>
      <c r="G516" s="9">
        <f t="shared" si="23"/>
        <v>1.3673496280552604</v>
      </c>
      <c r="I516" s="5">
        <v>41456</v>
      </c>
      <c r="J516" s="3">
        <v>0.60160337552742327</v>
      </c>
      <c r="K516" s="3">
        <v>0.14460337552742319</v>
      </c>
    </row>
    <row r="517" spans="1:11" x14ac:dyDescent="0.4">
      <c r="A517" s="1">
        <v>41122</v>
      </c>
      <c r="B517">
        <v>1.25</v>
      </c>
      <c r="C517">
        <v>0.77200000000000002</v>
      </c>
      <c r="D517">
        <v>94.3</v>
      </c>
      <c r="E517" s="7">
        <f t="shared" si="21"/>
        <v>-0.42417815482503257</v>
      </c>
      <c r="F517" s="9">
        <f t="shared" si="22"/>
        <v>1.6741781548250325</v>
      </c>
      <c r="G517" s="9">
        <f t="shared" si="23"/>
        <v>1.1961781548250325</v>
      </c>
      <c r="I517" s="5">
        <v>41487</v>
      </c>
      <c r="J517" s="3">
        <v>0.46878023133543933</v>
      </c>
      <c r="K517" s="3">
        <v>-4.1219768664560674E-2</v>
      </c>
    </row>
    <row r="518" spans="1:11" x14ac:dyDescent="0.4">
      <c r="A518" s="1">
        <v>41153</v>
      </c>
      <c r="B518">
        <v>1.25</v>
      </c>
      <c r="C518">
        <v>0.80600000000000005</v>
      </c>
      <c r="D518">
        <v>94.4</v>
      </c>
      <c r="E518" s="7">
        <f t="shared" si="21"/>
        <v>-0.31779661016948851</v>
      </c>
      <c r="F518" s="9">
        <f t="shared" si="22"/>
        <v>1.5677966101694885</v>
      </c>
      <c r="G518" s="9">
        <f t="shared" si="23"/>
        <v>1.1237966101694885</v>
      </c>
      <c r="I518" s="5">
        <v>41518</v>
      </c>
      <c r="J518" s="3">
        <v>0.25178197064989538</v>
      </c>
      <c r="K518" s="3">
        <v>-0.28321802935010465</v>
      </c>
    </row>
    <row r="519" spans="1:11" x14ac:dyDescent="0.4">
      <c r="A519" s="1">
        <v>41183</v>
      </c>
      <c r="B519">
        <v>1.25</v>
      </c>
      <c r="C519">
        <v>0.76700000000000002</v>
      </c>
      <c r="D519">
        <v>94.4</v>
      </c>
      <c r="E519" s="7">
        <f t="shared" si="21"/>
        <v>-0.42372881355931297</v>
      </c>
      <c r="F519" s="9">
        <f t="shared" si="22"/>
        <v>1.6737288135593129</v>
      </c>
      <c r="G519" s="9">
        <f t="shared" si="23"/>
        <v>1.190728813559313</v>
      </c>
      <c r="I519" s="5">
        <v>41548</v>
      </c>
      <c r="J519" s="3">
        <v>7.816753926702158E-2</v>
      </c>
      <c r="K519" s="3">
        <v>-0.46983246073297835</v>
      </c>
    </row>
    <row r="520" spans="1:11" x14ac:dyDescent="0.4">
      <c r="A520" s="1">
        <v>41214</v>
      </c>
      <c r="B520">
        <v>1.21</v>
      </c>
      <c r="C520">
        <v>0.77700000000000002</v>
      </c>
      <c r="D520">
        <v>94.1</v>
      </c>
      <c r="E520" s="7">
        <f t="shared" si="21"/>
        <v>-0.10626992561106113</v>
      </c>
      <c r="F520" s="9">
        <f t="shared" si="22"/>
        <v>1.316269925611061</v>
      </c>
      <c r="G520" s="9">
        <f t="shared" si="23"/>
        <v>0.88326992561106121</v>
      </c>
      <c r="I520" s="5">
        <v>41579</v>
      </c>
      <c r="J520" s="3">
        <v>-0.26596858638744059</v>
      </c>
      <c r="K520" s="3">
        <v>-0.86096858638744056</v>
      </c>
    </row>
    <row r="521" spans="1:11" x14ac:dyDescent="0.4">
      <c r="A521" s="1">
        <v>41244</v>
      </c>
      <c r="B521">
        <v>1.2</v>
      </c>
      <c r="C521">
        <v>0.73</v>
      </c>
      <c r="D521">
        <v>94.1</v>
      </c>
      <c r="E521" s="7">
        <f t="shared" si="21"/>
        <v>-0.21253985122210717</v>
      </c>
      <c r="F521" s="9">
        <f t="shared" si="22"/>
        <v>1.4125398512221072</v>
      </c>
      <c r="G521" s="9">
        <f t="shared" si="23"/>
        <v>0.94253985122210715</v>
      </c>
      <c r="I521" s="5">
        <v>41609</v>
      </c>
      <c r="J521" s="3">
        <v>-0.36903765690376589</v>
      </c>
      <c r="K521" s="3">
        <v>-0.92103765690376582</v>
      </c>
    </row>
    <row r="522" spans="1:11" x14ac:dyDescent="0.4">
      <c r="A522" s="1">
        <v>41275</v>
      </c>
      <c r="B522">
        <v>1.2</v>
      </c>
      <c r="C522">
        <v>0.82199999999999995</v>
      </c>
      <c r="D522">
        <v>94.2</v>
      </c>
      <c r="E522" s="7">
        <f t="shared" si="21"/>
        <v>-0.31847133757961482</v>
      </c>
      <c r="F522" s="9">
        <f t="shared" si="22"/>
        <v>1.5184713375796148</v>
      </c>
      <c r="G522" s="9">
        <f t="shared" si="23"/>
        <v>1.1404713375796147</v>
      </c>
      <c r="I522" s="5">
        <v>41640</v>
      </c>
      <c r="J522" s="3">
        <v>-0.1212565445026148</v>
      </c>
      <c r="K522" s="3">
        <v>-0.64225654450261482</v>
      </c>
    </row>
    <row r="523" spans="1:11" x14ac:dyDescent="0.4">
      <c r="A523" s="1">
        <v>41306</v>
      </c>
      <c r="B523">
        <v>1.1599999999999999</v>
      </c>
      <c r="C523">
        <v>0.79500000000000004</v>
      </c>
      <c r="D523">
        <v>94</v>
      </c>
      <c r="E523" s="7">
        <f t="shared" si="21"/>
        <v>-0.74468085106383286</v>
      </c>
      <c r="F523" s="9">
        <f t="shared" si="22"/>
        <v>1.9046808510638327</v>
      </c>
      <c r="G523" s="9">
        <f t="shared" si="23"/>
        <v>1.5396808510638329</v>
      </c>
      <c r="I523" s="5">
        <v>41671</v>
      </c>
      <c r="J523" s="3">
        <v>-0.35068062827225144</v>
      </c>
      <c r="K523" s="3">
        <v>-0.97468062827225144</v>
      </c>
    </row>
    <row r="524" spans="1:11" x14ac:dyDescent="0.4">
      <c r="A524" s="1">
        <v>41334</v>
      </c>
      <c r="B524">
        <v>1.1499999999999999</v>
      </c>
      <c r="C524">
        <v>0.63600000000000001</v>
      </c>
      <c r="D524">
        <v>94.2</v>
      </c>
      <c r="E524" s="7">
        <f t="shared" si="21"/>
        <v>-0.95541401273884441</v>
      </c>
      <c r="F524" s="9">
        <f t="shared" si="22"/>
        <v>2.1054140127388443</v>
      </c>
      <c r="G524" s="9">
        <f t="shared" si="23"/>
        <v>1.5914140127388445</v>
      </c>
      <c r="I524" s="5">
        <v>41699</v>
      </c>
      <c r="J524" s="3">
        <v>-0.36739811912225706</v>
      </c>
      <c r="K524" s="3">
        <v>-0.97039811912225704</v>
      </c>
    </row>
    <row r="525" spans="1:11" x14ac:dyDescent="0.4">
      <c r="A525" s="1">
        <v>41365</v>
      </c>
      <c r="B525">
        <v>1.19</v>
      </c>
      <c r="C525">
        <v>0.55300000000000005</v>
      </c>
      <c r="D525">
        <v>94.5</v>
      </c>
      <c r="E525" s="7">
        <f t="shared" si="21"/>
        <v>-0.7407407407407437</v>
      </c>
      <c r="F525" s="9">
        <f t="shared" si="22"/>
        <v>1.9307407407407435</v>
      </c>
      <c r="G525" s="9">
        <f t="shared" si="23"/>
        <v>1.2937407407407437</v>
      </c>
      <c r="I525" s="5">
        <v>41730</v>
      </c>
      <c r="J525" s="3">
        <v>-2.0753326509723671</v>
      </c>
      <c r="K525" s="3">
        <v>-2.6413326509723674</v>
      </c>
    </row>
    <row r="526" spans="1:11" x14ac:dyDescent="0.4">
      <c r="A526" s="1">
        <v>41395</v>
      </c>
      <c r="B526">
        <v>1.24</v>
      </c>
      <c r="C526">
        <v>0.59699999999999998</v>
      </c>
      <c r="D526">
        <v>94.6</v>
      </c>
      <c r="E526" s="7">
        <f t="shared" si="21"/>
        <v>-0.31712473572939892</v>
      </c>
      <c r="F526" s="9">
        <f t="shared" si="22"/>
        <v>1.5571247357293989</v>
      </c>
      <c r="G526" s="9">
        <f t="shared" si="23"/>
        <v>0.9141247357293989</v>
      </c>
      <c r="I526" s="5">
        <v>41760</v>
      </c>
      <c r="J526" s="3">
        <v>-2.3677879714576964</v>
      </c>
      <c r="K526" s="3">
        <v>-2.9657879714576967</v>
      </c>
    </row>
    <row r="527" spans="1:11" x14ac:dyDescent="0.4">
      <c r="A527" s="1">
        <v>41426</v>
      </c>
      <c r="B527">
        <v>1.28</v>
      </c>
      <c r="C527">
        <v>0.86</v>
      </c>
      <c r="D527">
        <v>94.6</v>
      </c>
      <c r="E527" s="7">
        <f t="shared" si="21"/>
        <v>0.21141649048624592</v>
      </c>
      <c r="F527" s="9">
        <f t="shared" si="22"/>
        <v>1.0685835095137541</v>
      </c>
      <c r="G527" s="9">
        <f t="shared" si="23"/>
        <v>0.6485835095137541</v>
      </c>
      <c r="I527" s="5">
        <v>41791</v>
      </c>
      <c r="J527" s="3">
        <v>-2.2693877551020467</v>
      </c>
      <c r="K527" s="3">
        <v>-2.8613877551020463</v>
      </c>
    </row>
    <row r="528" spans="1:11" x14ac:dyDescent="0.4">
      <c r="A528" s="1">
        <v>41456</v>
      </c>
      <c r="B528">
        <v>1.34</v>
      </c>
      <c r="C528">
        <v>0.88300000000000001</v>
      </c>
      <c r="D528">
        <v>94.8</v>
      </c>
      <c r="E528" s="7">
        <f t="shared" si="21"/>
        <v>0.73839662447257681</v>
      </c>
      <c r="F528" s="9">
        <f t="shared" si="22"/>
        <v>0.60160337552742327</v>
      </c>
      <c r="G528" s="9">
        <f t="shared" si="23"/>
        <v>0.14460337552742319</v>
      </c>
      <c r="I528" s="5">
        <v>41821</v>
      </c>
      <c r="J528" s="3">
        <v>-2.2039143730886828</v>
      </c>
      <c r="K528" s="3">
        <v>-2.8019143730886826</v>
      </c>
    </row>
    <row r="529" spans="1:11" x14ac:dyDescent="0.4">
      <c r="A529" s="1">
        <v>41487</v>
      </c>
      <c r="B529">
        <v>1.31</v>
      </c>
      <c r="C529">
        <v>0.8</v>
      </c>
      <c r="D529">
        <v>95.1</v>
      </c>
      <c r="E529" s="7">
        <f t="shared" si="21"/>
        <v>0.84121976866456072</v>
      </c>
      <c r="F529" s="9">
        <f t="shared" si="22"/>
        <v>0.46878023133543933</v>
      </c>
      <c r="G529" s="9">
        <f t="shared" si="23"/>
        <v>-4.1219768664560674E-2</v>
      </c>
      <c r="I529" s="5">
        <v>41852</v>
      </c>
      <c r="J529" s="3">
        <v>-2.1053407934893213</v>
      </c>
      <c r="K529" s="3">
        <v>-2.7333407934893215</v>
      </c>
    </row>
    <row r="530" spans="1:11" x14ac:dyDescent="0.4">
      <c r="A530" s="1">
        <v>41518</v>
      </c>
      <c r="B530">
        <v>1.3</v>
      </c>
      <c r="C530">
        <v>0.76500000000000001</v>
      </c>
      <c r="D530">
        <v>95.4</v>
      </c>
      <c r="E530" s="7">
        <f t="shared" si="21"/>
        <v>1.0482180293501047</v>
      </c>
      <c r="F530" s="9">
        <f t="shared" si="22"/>
        <v>0.25178197064989538</v>
      </c>
      <c r="G530" s="9">
        <f t="shared" si="23"/>
        <v>-0.28321802935010465</v>
      </c>
      <c r="I530" s="5">
        <v>41883</v>
      </c>
      <c r="J530" s="3">
        <v>-1.9972081218274056</v>
      </c>
      <c r="K530" s="3">
        <v>-2.6302081218274056</v>
      </c>
    </row>
    <row r="531" spans="1:11" x14ac:dyDescent="0.4">
      <c r="A531" s="1">
        <v>41548</v>
      </c>
      <c r="B531">
        <v>1.23</v>
      </c>
      <c r="C531">
        <v>0.68200000000000005</v>
      </c>
      <c r="D531">
        <v>95.5</v>
      </c>
      <c r="E531" s="7">
        <f t="shared" ref="E531:E594" si="24">100*(D531-D519)/D531</f>
        <v>1.1518324607329784</v>
      </c>
      <c r="F531" s="9">
        <f t="shared" ref="F531:F594" si="25">B531-$E531</f>
        <v>7.816753926702158E-2</v>
      </c>
      <c r="G531" s="9">
        <f t="shared" ref="G531:G594" si="26">C531-$E531</f>
        <v>-0.46983246073297835</v>
      </c>
      <c r="I531" s="5">
        <v>41913</v>
      </c>
      <c r="J531" s="3">
        <v>-1.599490835030553</v>
      </c>
      <c r="K531" s="3">
        <v>-2.2334908350305529</v>
      </c>
    </row>
    <row r="532" spans="1:11" x14ac:dyDescent="0.4">
      <c r="A532" s="1">
        <v>41579</v>
      </c>
      <c r="B532">
        <v>1.2</v>
      </c>
      <c r="C532">
        <v>0.60499999999999998</v>
      </c>
      <c r="D532">
        <v>95.5</v>
      </c>
      <c r="E532" s="7">
        <f t="shared" si="24"/>
        <v>1.4659685863874405</v>
      </c>
      <c r="F532" s="9">
        <f t="shared" si="25"/>
        <v>-0.26596858638744059</v>
      </c>
      <c r="G532" s="9">
        <f t="shared" si="26"/>
        <v>-0.86096858638744056</v>
      </c>
      <c r="I532" s="5">
        <v>41944</v>
      </c>
      <c r="J532" s="3">
        <v>-1.3014811031665023</v>
      </c>
      <c r="K532" s="3">
        <v>-2.0124811031665022</v>
      </c>
    </row>
    <row r="533" spans="1:11" x14ac:dyDescent="0.4">
      <c r="A533" s="1">
        <v>41609</v>
      </c>
      <c r="B533">
        <v>1.2</v>
      </c>
      <c r="C533">
        <v>0.64800000000000002</v>
      </c>
      <c r="D533">
        <v>95.6</v>
      </c>
      <c r="E533" s="7">
        <f t="shared" si="24"/>
        <v>1.5690376569037658</v>
      </c>
      <c r="F533" s="9">
        <f t="shared" si="25"/>
        <v>-0.36903765690376589</v>
      </c>
      <c r="G533" s="9">
        <f t="shared" si="26"/>
        <v>-0.92103765690376582</v>
      </c>
      <c r="I533" s="5">
        <v>41974</v>
      </c>
      <c r="J533" s="3">
        <v>-1.2393360572012371</v>
      </c>
      <c r="K533" s="3">
        <v>-1.8763360572012373</v>
      </c>
    </row>
    <row r="534" spans="1:11" x14ac:dyDescent="0.4">
      <c r="A534" s="1">
        <v>41640</v>
      </c>
      <c r="B534">
        <v>1.24</v>
      </c>
      <c r="C534">
        <v>0.71899999999999997</v>
      </c>
      <c r="D534">
        <v>95.5</v>
      </c>
      <c r="E534" s="7">
        <f t="shared" si="24"/>
        <v>1.3612565445026148</v>
      </c>
      <c r="F534" s="9">
        <f t="shared" si="25"/>
        <v>-0.1212565445026148</v>
      </c>
      <c r="G534" s="9">
        <f t="shared" si="26"/>
        <v>-0.64225654450261482</v>
      </c>
      <c r="I534" s="5">
        <v>42005</v>
      </c>
      <c r="J534" s="3">
        <v>-1.2917382413087908</v>
      </c>
      <c r="K534" s="3">
        <v>-2.0567382413087909</v>
      </c>
    </row>
    <row r="535" spans="1:11" x14ac:dyDescent="0.4">
      <c r="A535" s="1">
        <v>41671</v>
      </c>
      <c r="B535">
        <v>1.22</v>
      </c>
      <c r="C535">
        <v>0.59599999999999997</v>
      </c>
      <c r="D535">
        <v>95.5</v>
      </c>
      <c r="E535" s="7">
        <f t="shared" si="24"/>
        <v>1.5706806282722514</v>
      </c>
      <c r="F535" s="9">
        <f t="shared" si="25"/>
        <v>-0.35068062827225144</v>
      </c>
      <c r="G535" s="9">
        <f t="shared" si="26"/>
        <v>-0.97468062827225144</v>
      </c>
      <c r="I535" s="5">
        <v>42036</v>
      </c>
      <c r="J535" s="3">
        <v>-1.0316393442622891</v>
      </c>
      <c r="K535" s="3">
        <v>-1.8386393442622893</v>
      </c>
    </row>
    <row r="536" spans="1:11" x14ac:dyDescent="0.4">
      <c r="A536" s="1">
        <v>41699</v>
      </c>
      <c r="B536">
        <v>1.2</v>
      </c>
      <c r="C536">
        <v>0.59699999999999998</v>
      </c>
      <c r="D536">
        <v>95.7</v>
      </c>
      <c r="E536" s="7">
        <f t="shared" si="24"/>
        <v>1.567398119122257</v>
      </c>
      <c r="F536" s="9">
        <f t="shared" si="25"/>
        <v>-0.36739811912225706</v>
      </c>
      <c r="G536" s="9">
        <f t="shared" si="26"/>
        <v>-0.97039811912225704</v>
      </c>
      <c r="I536" s="5">
        <v>42064</v>
      </c>
      <c r="J536" s="3">
        <v>-1.097191011235958</v>
      </c>
      <c r="K536" s="3">
        <v>-1.851191011235958</v>
      </c>
    </row>
    <row r="537" spans="1:11" x14ac:dyDescent="0.4">
      <c r="A537" s="1">
        <v>41730</v>
      </c>
      <c r="B537">
        <v>1.2</v>
      </c>
      <c r="C537">
        <v>0.63400000000000001</v>
      </c>
      <c r="D537">
        <v>97.7</v>
      </c>
      <c r="E537" s="7">
        <f t="shared" si="24"/>
        <v>3.2753326509723673</v>
      </c>
      <c r="F537" s="9">
        <f t="shared" si="25"/>
        <v>-2.0753326509723671</v>
      </c>
      <c r="G537" s="9">
        <f t="shared" si="26"/>
        <v>-2.6413326509723674</v>
      </c>
      <c r="I537" s="5">
        <v>42095</v>
      </c>
      <c r="J537" s="3">
        <v>0.43861788617885888</v>
      </c>
      <c r="K537" s="3">
        <v>-0.34238211382114103</v>
      </c>
    </row>
    <row r="538" spans="1:11" x14ac:dyDescent="0.4">
      <c r="A538" s="1">
        <v>41760</v>
      </c>
      <c r="B538">
        <v>1.2</v>
      </c>
      <c r="C538">
        <v>0.60199999999999998</v>
      </c>
      <c r="D538">
        <v>98.1</v>
      </c>
      <c r="E538" s="7">
        <f t="shared" si="24"/>
        <v>3.5677879714576965</v>
      </c>
      <c r="F538" s="9">
        <f t="shared" si="25"/>
        <v>-2.3677879714576964</v>
      </c>
      <c r="G538" s="9">
        <f t="shared" si="26"/>
        <v>-2.9657879714576967</v>
      </c>
      <c r="I538" s="5">
        <v>42125</v>
      </c>
      <c r="J538" s="3">
        <v>0.54209726443768125</v>
      </c>
      <c r="K538" s="3">
        <v>-0.17390273556231867</v>
      </c>
    </row>
    <row r="539" spans="1:11" x14ac:dyDescent="0.4">
      <c r="A539" s="1">
        <v>41791</v>
      </c>
      <c r="B539">
        <v>1.2</v>
      </c>
      <c r="C539">
        <v>0.60799999999999998</v>
      </c>
      <c r="D539">
        <v>98</v>
      </c>
      <c r="E539" s="7">
        <f t="shared" si="24"/>
        <v>3.4693877551020464</v>
      </c>
      <c r="F539" s="9">
        <f t="shared" si="25"/>
        <v>-2.2693877551020467</v>
      </c>
      <c r="G539" s="9">
        <f t="shared" si="26"/>
        <v>-2.8613877551020463</v>
      </c>
      <c r="I539" s="5">
        <v>42156</v>
      </c>
      <c r="J539" s="3">
        <v>0.74349593495934374</v>
      </c>
      <c r="K539" s="3">
        <v>4.349593495934384E-2</v>
      </c>
    </row>
    <row r="540" spans="1:11" x14ac:dyDescent="0.4">
      <c r="A540" s="1">
        <v>41821</v>
      </c>
      <c r="B540">
        <v>1.1599999999999999</v>
      </c>
      <c r="C540">
        <v>0.56200000000000006</v>
      </c>
      <c r="D540">
        <v>98.1</v>
      </c>
      <c r="E540" s="7">
        <f t="shared" si="24"/>
        <v>3.3639143730886825</v>
      </c>
      <c r="F540" s="9">
        <f t="shared" si="25"/>
        <v>-2.2039143730886828</v>
      </c>
      <c r="G540" s="9">
        <f t="shared" si="26"/>
        <v>-2.8019143730886826</v>
      </c>
      <c r="I540" s="5">
        <v>42186</v>
      </c>
      <c r="J540" s="3">
        <v>0.94654120040691458</v>
      </c>
      <c r="K540" s="3">
        <v>0.30954120040691468</v>
      </c>
    </row>
    <row r="541" spans="1:11" x14ac:dyDescent="0.4">
      <c r="A541" s="1">
        <v>41852</v>
      </c>
      <c r="B541">
        <v>1.1499999999999999</v>
      </c>
      <c r="C541">
        <v>0.52200000000000002</v>
      </c>
      <c r="D541">
        <v>98.3</v>
      </c>
      <c r="E541" s="7">
        <f t="shared" si="24"/>
        <v>3.2553407934893213</v>
      </c>
      <c r="F541" s="9">
        <f t="shared" si="25"/>
        <v>-2.1053407934893213</v>
      </c>
      <c r="G541" s="9">
        <f t="shared" si="26"/>
        <v>-2.7333407934893215</v>
      </c>
      <c r="I541" s="5">
        <v>42217</v>
      </c>
      <c r="J541" s="3">
        <v>1.0483739837398287</v>
      </c>
      <c r="K541" s="3">
        <v>0.29837398373982876</v>
      </c>
    </row>
    <row r="542" spans="1:11" x14ac:dyDescent="0.4">
      <c r="A542" s="1">
        <v>41883</v>
      </c>
      <c r="B542">
        <v>1.1499999999999999</v>
      </c>
      <c r="C542">
        <v>0.51700000000000002</v>
      </c>
      <c r="D542">
        <v>98.5</v>
      </c>
      <c r="E542" s="7">
        <f t="shared" si="24"/>
        <v>3.1472081218274055</v>
      </c>
      <c r="F542" s="9">
        <f t="shared" si="25"/>
        <v>-1.9972081218274056</v>
      </c>
      <c r="G542" s="9">
        <f t="shared" si="26"/>
        <v>-2.6302081218274056</v>
      </c>
      <c r="I542" s="5">
        <v>42248</v>
      </c>
      <c r="J542" s="3">
        <v>1.1200000000000001</v>
      </c>
      <c r="K542" s="3">
        <v>0.42099999999999999</v>
      </c>
    </row>
    <row r="543" spans="1:11" x14ac:dyDescent="0.4">
      <c r="A543" s="1">
        <v>41913</v>
      </c>
      <c r="B543">
        <v>1.1499999999999999</v>
      </c>
      <c r="C543">
        <v>0.51600000000000001</v>
      </c>
      <c r="D543">
        <v>98.2</v>
      </c>
      <c r="E543" s="7">
        <f t="shared" si="24"/>
        <v>2.7494908350305529</v>
      </c>
      <c r="F543" s="9">
        <f t="shared" si="25"/>
        <v>-1.599490835030553</v>
      </c>
      <c r="G543" s="9">
        <f t="shared" si="26"/>
        <v>-2.2334908350305529</v>
      </c>
      <c r="I543" s="5">
        <v>42278</v>
      </c>
      <c r="J543" s="3">
        <v>0.79543147208122122</v>
      </c>
      <c r="K543" s="3">
        <v>3.1431472081221157E-2</v>
      </c>
    </row>
    <row r="544" spans="1:11" x14ac:dyDescent="0.4">
      <c r="A544" s="1">
        <v>41944</v>
      </c>
      <c r="B544">
        <v>1.1499999999999999</v>
      </c>
      <c r="C544">
        <v>0.439</v>
      </c>
      <c r="D544">
        <v>97.9</v>
      </c>
      <c r="E544" s="7">
        <f t="shared" si="24"/>
        <v>2.4514811031665023</v>
      </c>
      <c r="F544" s="9">
        <f t="shared" si="25"/>
        <v>-1.3014811031665023</v>
      </c>
      <c r="G544" s="9">
        <f t="shared" si="26"/>
        <v>-2.0124811031665022</v>
      </c>
      <c r="I544" s="5">
        <v>42309</v>
      </c>
      <c r="J544" s="3">
        <v>0.89612640163100044</v>
      </c>
      <c r="K544" s="3">
        <v>0.11412640163100038</v>
      </c>
    </row>
    <row r="545" spans="1:11" x14ac:dyDescent="0.4">
      <c r="A545" s="1">
        <v>41974</v>
      </c>
      <c r="B545">
        <v>1.1100000000000001</v>
      </c>
      <c r="C545">
        <v>0.47299999999999998</v>
      </c>
      <c r="D545">
        <v>97.9</v>
      </c>
      <c r="E545" s="7">
        <f t="shared" si="24"/>
        <v>2.3493360572012372</v>
      </c>
      <c r="F545" s="9">
        <f t="shared" si="25"/>
        <v>-1.2393360572012371</v>
      </c>
      <c r="G545" s="9">
        <f t="shared" si="26"/>
        <v>-1.8763360572012373</v>
      </c>
      <c r="I545" s="5">
        <v>42339</v>
      </c>
      <c r="J545" s="3">
        <v>0.89612640163100044</v>
      </c>
      <c r="K545" s="3">
        <v>0.11612640163100038</v>
      </c>
    </row>
    <row r="546" spans="1:11" x14ac:dyDescent="0.4">
      <c r="A546" s="1">
        <v>42005</v>
      </c>
      <c r="B546">
        <v>1.06</v>
      </c>
      <c r="C546">
        <v>0.29499999999999998</v>
      </c>
      <c r="D546">
        <v>97.8</v>
      </c>
      <c r="E546" s="7">
        <f t="shared" si="24"/>
        <v>2.3517382413087908</v>
      </c>
      <c r="F546" s="9">
        <f t="shared" si="25"/>
        <v>-1.2917382413087908</v>
      </c>
      <c r="G546" s="9">
        <f t="shared" si="26"/>
        <v>-2.0567382413087909</v>
      </c>
      <c r="I546" s="5">
        <v>42370</v>
      </c>
      <c r="J546" s="3">
        <v>1.2023541453428805</v>
      </c>
      <c r="K546" s="3">
        <v>0.35635414534288057</v>
      </c>
    </row>
    <row r="547" spans="1:11" x14ac:dyDescent="0.4">
      <c r="A547" s="1">
        <v>42036</v>
      </c>
      <c r="B547">
        <v>1.1200000000000001</v>
      </c>
      <c r="C547">
        <v>0.313</v>
      </c>
      <c r="D547">
        <v>97.6</v>
      </c>
      <c r="E547" s="7">
        <f t="shared" si="24"/>
        <v>2.1516393442622892</v>
      </c>
      <c r="F547" s="9">
        <f t="shared" si="25"/>
        <v>-1.0316393442622891</v>
      </c>
      <c r="G547" s="9">
        <f t="shared" si="26"/>
        <v>-1.8386393442622893</v>
      </c>
      <c r="I547" s="5">
        <v>42401</v>
      </c>
      <c r="J547" s="3">
        <v>0.82550102249488466</v>
      </c>
      <c r="K547" s="3">
        <v>-0.12649897750511541</v>
      </c>
    </row>
    <row r="548" spans="1:11" x14ac:dyDescent="0.4">
      <c r="A548" s="1">
        <v>42064</v>
      </c>
      <c r="B548">
        <v>1.1499999999999999</v>
      </c>
      <c r="C548">
        <v>0.39600000000000002</v>
      </c>
      <c r="D548">
        <v>97.9</v>
      </c>
      <c r="E548" s="7">
        <f t="shared" si="24"/>
        <v>2.2471910112359579</v>
      </c>
      <c r="F548" s="9">
        <f t="shared" si="25"/>
        <v>-1.097191011235958</v>
      </c>
      <c r="G548" s="9">
        <f t="shared" si="26"/>
        <v>-1.851191011235958</v>
      </c>
      <c r="I548" s="5">
        <v>42430</v>
      </c>
      <c r="J548" s="3">
        <v>0.96</v>
      </c>
      <c r="K548" s="3">
        <v>-2.4E-2</v>
      </c>
    </row>
    <row r="549" spans="1:11" x14ac:dyDescent="0.4">
      <c r="A549" s="1">
        <v>42095</v>
      </c>
      <c r="B549">
        <v>1.1499999999999999</v>
      </c>
      <c r="C549">
        <v>0.36899999999999999</v>
      </c>
      <c r="D549">
        <v>98.4</v>
      </c>
      <c r="E549" s="7">
        <f t="shared" si="24"/>
        <v>0.71138211382114103</v>
      </c>
      <c r="F549" s="9">
        <f t="shared" si="25"/>
        <v>0.43861788617885888</v>
      </c>
      <c r="G549" s="9">
        <f t="shared" si="26"/>
        <v>-0.34238211382114103</v>
      </c>
      <c r="I549" s="5">
        <v>42461</v>
      </c>
      <c r="J549" s="3">
        <v>1.2558103975535284</v>
      </c>
      <c r="K549" s="3">
        <v>0.2368103975535284</v>
      </c>
    </row>
    <row r="550" spans="1:11" x14ac:dyDescent="0.4">
      <c r="A550" s="1">
        <v>42125</v>
      </c>
      <c r="B550">
        <v>1.1499999999999999</v>
      </c>
      <c r="C550">
        <v>0.434</v>
      </c>
      <c r="D550">
        <v>98.7</v>
      </c>
      <c r="E550" s="7">
        <f t="shared" si="24"/>
        <v>0.60790273556231866</v>
      </c>
      <c r="F550" s="9">
        <f t="shared" si="25"/>
        <v>0.54209726443768125</v>
      </c>
      <c r="G550" s="9">
        <f t="shared" si="26"/>
        <v>-0.17390273556231867</v>
      </c>
      <c r="I550" s="5">
        <v>42491</v>
      </c>
      <c r="J550" s="3">
        <v>1.4591649694501019</v>
      </c>
      <c r="K550" s="3">
        <v>0.41316496945010184</v>
      </c>
    </row>
    <row r="551" spans="1:11" x14ac:dyDescent="0.4">
      <c r="A551" s="1">
        <v>42156</v>
      </c>
      <c r="B551">
        <v>1.1499999999999999</v>
      </c>
      <c r="C551">
        <v>0.45</v>
      </c>
      <c r="D551">
        <v>98.4</v>
      </c>
      <c r="E551" s="7">
        <f t="shared" si="24"/>
        <v>0.40650406504065617</v>
      </c>
      <c r="F551" s="9">
        <f t="shared" si="25"/>
        <v>0.74349593495934374</v>
      </c>
      <c r="G551" s="9">
        <f t="shared" si="26"/>
        <v>4.349593495934384E-2</v>
      </c>
      <c r="I551" s="5">
        <v>42522</v>
      </c>
      <c r="J551" s="3">
        <v>1.2558103975535284</v>
      </c>
      <c r="K551" s="3">
        <v>0.2118103975535284</v>
      </c>
    </row>
    <row r="552" spans="1:11" x14ac:dyDescent="0.4">
      <c r="A552" s="1">
        <v>42186</v>
      </c>
      <c r="B552">
        <v>1.1499999999999999</v>
      </c>
      <c r="C552">
        <v>0.51300000000000001</v>
      </c>
      <c r="D552">
        <v>98.3</v>
      </c>
      <c r="E552" s="7">
        <f t="shared" si="24"/>
        <v>0.2034587995930853</v>
      </c>
      <c r="F552" s="9">
        <f t="shared" si="25"/>
        <v>0.94654120040691458</v>
      </c>
      <c r="G552" s="9">
        <f t="shared" si="26"/>
        <v>0.30954120040691468</v>
      </c>
      <c r="I552" s="5">
        <v>42552</v>
      </c>
      <c r="J552" s="3">
        <v>1.318580183861074</v>
      </c>
      <c r="K552" s="3">
        <v>0.16558018386107404</v>
      </c>
    </row>
    <row r="553" spans="1:11" x14ac:dyDescent="0.4">
      <c r="A553" s="1">
        <v>42217</v>
      </c>
      <c r="B553">
        <v>1.1499999999999999</v>
      </c>
      <c r="C553">
        <v>0.4</v>
      </c>
      <c r="D553">
        <v>98.4</v>
      </c>
      <c r="E553" s="7">
        <f t="shared" si="24"/>
        <v>0.10162601626017126</v>
      </c>
      <c r="F553" s="9">
        <f t="shared" si="25"/>
        <v>1.0483739837398287</v>
      </c>
      <c r="G553" s="9">
        <f t="shared" si="26"/>
        <v>0.29837398373982876</v>
      </c>
      <c r="I553" s="5">
        <v>42583</v>
      </c>
      <c r="J553" s="3">
        <v>1.4507252298263533</v>
      </c>
      <c r="K553" s="3">
        <v>0.46372522982635339</v>
      </c>
    </row>
    <row r="554" spans="1:11" x14ac:dyDescent="0.4">
      <c r="A554" s="1">
        <v>42248</v>
      </c>
      <c r="B554">
        <v>1.1200000000000001</v>
      </c>
      <c r="C554">
        <v>0.42099999999999999</v>
      </c>
      <c r="D554">
        <v>98.5</v>
      </c>
      <c r="E554" s="7">
        <f t="shared" si="24"/>
        <v>0</v>
      </c>
      <c r="F554" s="9">
        <f t="shared" si="25"/>
        <v>1.1200000000000001</v>
      </c>
      <c r="G554" s="9">
        <f t="shared" si="26"/>
        <v>0.42099999999999999</v>
      </c>
      <c r="I554" s="5">
        <v>42614</v>
      </c>
      <c r="J554" s="3">
        <v>1.4602040816326531</v>
      </c>
      <c r="K554" s="3">
        <v>0.46420408163265309</v>
      </c>
    </row>
    <row r="555" spans="1:11" x14ac:dyDescent="0.4">
      <c r="A555" s="1">
        <v>42278</v>
      </c>
      <c r="B555">
        <v>1.1000000000000001</v>
      </c>
      <c r="C555">
        <v>0.33600000000000002</v>
      </c>
      <c r="D555">
        <v>98.5</v>
      </c>
      <c r="E555" s="7">
        <f t="shared" si="24"/>
        <v>0.30456852791877886</v>
      </c>
      <c r="F555" s="9">
        <f t="shared" si="25"/>
        <v>0.79543147208122122</v>
      </c>
      <c r="G555" s="9">
        <f t="shared" si="26"/>
        <v>3.1431472081221157E-2</v>
      </c>
      <c r="I555" s="5">
        <v>42644</v>
      </c>
      <c r="J555" s="3">
        <v>0.84858012170385966</v>
      </c>
      <c r="K555" s="3">
        <v>-0.15941987829614029</v>
      </c>
    </row>
    <row r="556" spans="1:11" x14ac:dyDescent="0.4">
      <c r="A556" s="1">
        <v>42309</v>
      </c>
      <c r="B556">
        <v>1.1000000000000001</v>
      </c>
      <c r="C556">
        <v>0.318</v>
      </c>
      <c r="D556">
        <v>98.1</v>
      </c>
      <c r="E556" s="7">
        <f t="shared" si="24"/>
        <v>0.20387359836899963</v>
      </c>
      <c r="F556" s="9">
        <f t="shared" si="25"/>
        <v>0.89612640163100044</v>
      </c>
      <c r="G556" s="9">
        <f t="shared" si="26"/>
        <v>0.11412640163100038</v>
      </c>
      <c r="I556" s="5">
        <v>42675</v>
      </c>
      <c r="J556" s="3">
        <v>0.44290060851926971</v>
      </c>
      <c r="K556" s="3">
        <v>-0.56309939148073029</v>
      </c>
    </row>
    <row r="557" spans="1:11" x14ac:dyDescent="0.4">
      <c r="A557" s="1">
        <v>42339</v>
      </c>
      <c r="B557">
        <v>1.1000000000000001</v>
      </c>
      <c r="C557">
        <v>0.32</v>
      </c>
      <c r="D557">
        <v>98.1</v>
      </c>
      <c r="E557" s="7">
        <f t="shared" si="24"/>
        <v>0.20387359836899963</v>
      </c>
      <c r="F557" s="9">
        <f t="shared" si="25"/>
        <v>0.89612640163100044</v>
      </c>
      <c r="G557" s="9">
        <f t="shared" si="26"/>
        <v>0.11612640163100038</v>
      </c>
      <c r="I557" s="5">
        <v>42705</v>
      </c>
      <c r="J557" s="3">
        <v>0.64512195121950056</v>
      </c>
      <c r="K557" s="3">
        <v>-0.27287804878049937</v>
      </c>
    </row>
    <row r="558" spans="1:11" x14ac:dyDescent="0.4">
      <c r="A558" s="1">
        <v>42370</v>
      </c>
      <c r="B558">
        <v>1.1000000000000001</v>
      </c>
      <c r="C558">
        <v>0.254</v>
      </c>
      <c r="D558">
        <v>97.7</v>
      </c>
      <c r="E558" s="7">
        <f t="shared" si="24"/>
        <v>-0.10235414534288056</v>
      </c>
      <c r="F558" s="9">
        <f t="shared" si="25"/>
        <v>1.2023541453428805</v>
      </c>
      <c r="G558" s="9">
        <f t="shared" si="26"/>
        <v>0.35635414534288057</v>
      </c>
      <c r="I558" s="5">
        <v>42736</v>
      </c>
      <c r="J558" s="3">
        <v>0.44083503054989814</v>
      </c>
      <c r="K558" s="3">
        <v>-0.45316496945010182</v>
      </c>
    </row>
    <row r="559" spans="1:11" x14ac:dyDescent="0.4">
      <c r="A559" s="1">
        <v>42401</v>
      </c>
      <c r="B559">
        <v>1.03</v>
      </c>
      <c r="C559">
        <v>7.8E-2</v>
      </c>
      <c r="D559">
        <v>97.8</v>
      </c>
      <c r="E559" s="7">
        <f t="shared" si="24"/>
        <v>0.20449897750511539</v>
      </c>
      <c r="F559" s="9">
        <f t="shared" si="25"/>
        <v>0.82550102249488466</v>
      </c>
      <c r="G559" s="9">
        <f t="shared" si="26"/>
        <v>-0.12649897750511541</v>
      </c>
      <c r="I559" s="5">
        <v>42767</v>
      </c>
      <c r="J559" s="3">
        <v>0.64418960244648604</v>
      </c>
      <c r="K559" s="3">
        <v>-0.21881039755351392</v>
      </c>
    </row>
    <row r="560" spans="1:11" x14ac:dyDescent="0.4">
      <c r="A560" s="1">
        <v>42430</v>
      </c>
      <c r="B560">
        <v>0.96</v>
      </c>
      <c r="C560">
        <v>-2.4E-2</v>
      </c>
      <c r="D560">
        <v>97.9</v>
      </c>
      <c r="E560" s="7">
        <f t="shared" si="24"/>
        <v>0</v>
      </c>
      <c r="F560" s="9">
        <f t="shared" si="25"/>
        <v>0.96</v>
      </c>
      <c r="G560" s="9">
        <f t="shared" si="26"/>
        <v>-2.4E-2</v>
      </c>
      <c r="I560" s="5">
        <v>42795</v>
      </c>
      <c r="J560" s="3">
        <v>0.7461264016310003</v>
      </c>
      <c r="K560" s="3">
        <v>-0.12187359836899962</v>
      </c>
    </row>
    <row r="561" spans="1:11" x14ac:dyDescent="0.4">
      <c r="A561" s="1">
        <v>42461</v>
      </c>
      <c r="B561">
        <v>0.95</v>
      </c>
      <c r="C561">
        <v>-6.9000000000000006E-2</v>
      </c>
      <c r="D561">
        <v>98.1</v>
      </c>
      <c r="E561" s="7">
        <f t="shared" si="24"/>
        <v>-0.3058103975535284</v>
      </c>
      <c r="F561" s="9">
        <f t="shared" si="25"/>
        <v>1.2558103975535284</v>
      </c>
      <c r="G561" s="9">
        <f t="shared" si="26"/>
        <v>0.2368103975535284</v>
      </c>
      <c r="I561" s="5">
        <v>42826</v>
      </c>
      <c r="J561" s="3">
        <v>0.54390862944161855</v>
      </c>
      <c r="K561" s="3">
        <v>-0.3420913705583814</v>
      </c>
    </row>
    <row r="562" spans="1:11" x14ac:dyDescent="0.4">
      <c r="A562" s="1">
        <v>42491</v>
      </c>
      <c r="B562">
        <v>0.95</v>
      </c>
      <c r="C562">
        <v>-9.6000000000000002E-2</v>
      </c>
      <c r="D562">
        <v>98.2</v>
      </c>
      <c r="E562" s="7">
        <f t="shared" si="24"/>
        <v>-0.50916496945010181</v>
      </c>
      <c r="F562" s="9">
        <f t="shared" si="25"/>
        <v>1.4591649694501019</v>
      </c>
      <c r="G562" s="9">
        <f t="shared" si="26"/>
        <v>0.41316496945010184</v>
      </c>
      <c r="I562" s="5">
        <v>42856</v>
      </c>
      <c r="J562" s="3">
        <v>0.54432048681542433</v>
      </c>
      <c r="K562" s="3">
        <v>-0.3756795131845756</v>
      </c>
    </row>
    <row r="563" spans="1:11" x14ac:dyDescent="0.4">
      <c r="A563" s="1">
        <v>42522</v>
      </c>
      <c r="B563">
        <v>0.95</v>
      </c>
      <c r="C563">
        <v>-9.4E-2</v>
      </c>
      <c r="D563">
        <v>98.1</v>
      </c>
      <c r="E563" s="7">
        <f t="shared" si="24"/>
        <v>-0.3058103975535284</v>
      </c>
      <c r="F563" s="9">
        <f t="shared" si="25"/>
        <v>1.2558103975535284</v>
      </c>
      <c r="G563" s="9">
        <f t="shared" si="26"/>
        <v>0.2118103975535284</v>
      </c>
      <c r="I563" s="5">
        <v>42887</v>
      </c>
      <c r="J563" s="3">
        <v>0.54390862944161855</v>
      </c>
      <c r="K563" s="3">
        <v>-0.35509137055838141</v>
      </c>
    </row>
    <row r="564" spans="1:11" x14ac:dyDescent="0.4">
      <c r="A564" s="1">
        <v>42552</v>
      </c>
      <c r="B564">
        <v>0.91</v>
      </c>
      <c r="C564">
        <v>-0.24299999999999999</v>
      </c>
      <c r="D564">
        <v>97.9</v>
      </c>
      <c r="E564" s="7">
        <f t="shared" si="24"/>
        <v>-0.40858018386107403</v>
      </c>
      <c r="F564" s="9">
        <f t="shared" si="25"/>
        <v>1.318580183861074</v>
      </c>
      <c r="G564" s="9">
        <f t="shared" si="26"/>
        <v>0.16558018386107404</v>
      </c>
      <c r="I564" s="5">
        <v>42917</v>
      </c>
      <c r="J564" s="3">
        <v>0.57308240081384376</v>
      </c>
      <c r="K564" s="3">
        <v>-0.32791759918615615</v>
      </c>
    </row>
    <row r="565" spans="1:11" x14ac:dyDescent="0.4">
      <c r="A565" s="1">
        <v>42583</v>
      </c>
      <c r="B565">
        <v>0.94</v>
      </c>
      <c r="C565">
        <v>-4.7E-2</v>
      </c>
      <c r="D565">
        <v>97.9</v>
      </c>
      <c r="E565" s="7">
        <f t="shared" si="24"/>
        <v>-0.51072522982635338</v>
      </c>
      <c r="F565" s="9">
        <f t="shared" si="25"/>
        <v>1.4507252298263533</v>
      </c>
      <c r="G565" s="9">
        <f t="shared" si="26"/>
        <v>0.46372522982635339</v>
      </c>
      <c r="I565" s="5">
        <v>42948</v>
      </c>
      <c r="J565" s="3">
        <v>0.39086294416244227</v>
      </c>
      <c r="K565" s="3">
        <v>-0.53613705583755777</v>
      </c>
    </row>
    <row r="566" spans="1:11" x14ac:dyDescent="0.4">
      <c r="A566" s="1">
        <v>42614</v>
      </c>
      <c r="B566">
        <v>0.95</v>
      </c>
      <c r="C566">
        <v>-4.5999999999999999E-2</v>
      </c>
      <c r="D566">
        <v>98</v>
      </c>
      <c r="E566" s="7">
        <f t="shared" si="24"/>
        <v>-0.51020408163265307</v>
      </c>
      <c r="F566" s="9">
        <f t="shared" si="25"/>
        <v>1.4602040816326531</v>
      </c>
      <c r="G566" s="9">
        <f t="shared" si="26"/>
        <v>0.46420408163265309</v>
      </c>
      <c r="I566" s="5">
        <v>42979</v>
      </c>
      <c r="J566" s="3">
        <v>0.19028340080971951</v>
      </c>
      <c r="K566" s="3">
        <v>-0.79871659919028049</v>
      </c>
    </row>
    <row r="567" spans="1:11" x14ac:dyDescent="0.4">
      <c r="A567" s="1">
        <v>42644</v>
      </c>
      <c r="B567">
        <v>0.95</v>
      </c>
      <c r="C567">
        <v>-5.8000000000000003E-2</v>
      </c>
      <c r="D567">
        <v>98.6</v>
      </c>
      <c r="E567" s="7">
        <f t="shared" si="24"/>
        <v>0.10141987829614028</v>
      </c>
      <c r="F567" s="9">
        <f t="shared" si="25"/>
        <v>0.84858012170385966</v>
      </c>
      <c r="G567" s="9">
        <f t="shared" si="26"/>
        <v>-0.15941987829614029</v>
      </c>
      <c r="I567" s="5">
        <v>43009</v>
      </c>
      <c r="J567" s="3">
        <v>0.79757085020242624</v>
      </c>
      <c r="K567" s="3">
        <v>-0.12542914979757375</v>
      </c>
    </row>
    <row r="568" spans="1:11" x14ac:dyDescent="0.4">
      <c r="A568" s="1">
        <v>42675</v>
      </c>
      <c r="B568">
        <v>0.95</v>
      </c>
      <c r="C568">
        <v>-5.6000000000000001E-2</v>
      </c>
      <c r="D568">
        <v>98.6</v>
      </c>
      <c r="E568" s="7">
        <f t="shared" si="24"/>
        <v>0.50709939148073024</v>
      </c>
      <c r="F568" s="9">
        <f t="shared" si="25"/>
        <v>0.44290060851926971</v>
      </c>
      <c r="G568" s="9">
        <f t="shared" si="26"/>
        <v>-0.56309939148073029</v>
      </c>
      <c r="I568" s="5">
        <v>43040</v>
      </c>
      <c r="J568" s="3">
        <v>0.49545913218970739</v>
      </c>
      <c r="K568" s="3">
        <v>-0.44254086781029262</v>
      </c>
    </row>
    <row r="569" spans="1:11" x14ac:dyDescent="0.4">
      <c r="A569" s="1">
        <v>42705</v>
      </c>
      <c r="B569">
        <v>0.95</v>
      </c>
      <c r="C569">
        <v>3.2000000000000001E-2</v>
      </c>
      <c r="D569">
        <v>98.4</v>
      </c>
      <c r="E569" s="7">
        <f t="shared" si="24"/>
        <v>0.30487804878049934</v>
      </c>
      <c r="F569" s="9">
        <f t="shared" si="25"/>
        <v>0.64512195121950056</v>
      </c>
      <c r="G569" s="9">
        <f t="shared" si="26"/>
        <v>-0.27287804878049937</v>
      </c>
      <c r="I569" s="5">
        <v>43070</v>
      </c>
      <c r="J569" s="3">
        <v>-6.0362173038228661E-3</v>
      </c>
      <c r="K569" s="3">
        <v>-0.94703621730382292</v>
      </c>
    </row>
    <row r="570" spans="1:11" x14ac:dyDescent="0.4">
      <c r="A570" s="1">
        <v>42736</v>
      </c>
      <c r="B570">
        <v>0.95</v>
      </c>
      <c r="C570">
        <v>5.6000000000000001E-2</v>
      </c>
      <c r="D570">
        <v>98.2</v>
      </c>
      <c r="E570" s="7">
        <f t="shared" si="24"/>
        <v>0.50916496945010181</v>
      </c>
      <c r="F570" s="9">
        <f t="shared" si="25"/>
        <v>0.44083503054989814</v>
      </c>
      <c r="G570" s="9">
        <f t="shared" si="26"/>
        <v>-0.45316496945010182</v>
      </c>
      <c r="I570" s="5">
        <v>43101</v>
      </c>
      <c r="J570" s="3">
        <v>-0.30653266331658013</v>
      </c>
      <c r="K570" s="3">
        <v>-1.2285326633165801</v>
      </c>
    </row>
    <row r="571" spans="1:11" x14ac:dyDescent="0.4">
      <c r="A571" s="1">
        <v>42767</v>
      </c>
      <c r="B571">
        <v>0.95</v>
      </c>
      <c r="C571">
        <v>8.6999999999999994E-2</v>
      </c>
      <c r="D571">
        <v>98.1</v>
      </c>
      <c r="E571" s="7">
        <f t="shared" si="24"/>
        <v>0.30581039755351391</v>
      </c>
      <c r="F571" s="9">
        <f t="shared" si="25"/>
        <v>0.64418960244648604</v>
      </c>
      <c r="G571" s="9">
        <f t="shared" si="26"/>
        <v>-0.21881039755351392</v>
      </c>
      <c r="I571" s="5">
        <v>43132</v>
      </c>
      <c r="J571" s="3">
        <v>-0.40703517587940263</v>
      </c>
      <c r="K571" s="3">
        <v>-1.3190351758794026</v>
      </c>
    </row>
    <row r="572" spans="1:11" x14ac:dyDescent="0.4">
      <c r="A572" s="1">
        <v>42795</v>
      </c>
      <c r="B572">
        <v>0.95</v>
      </c>
      <c r="C572">
        <v>8.2000000000000003E-2</v>
      </c>
      <c r="D572">
        <v>98.1</v>
      </c>
      <c r="E572" s="7">
        <f t="shared" si="24"/>
        <v>0.20387359836899963</v>
      </c>
      <c r="F572" s="9">
        <f t="shared" si="25"/>
        <v>0.7461264016310003</v>
      </c>
      <c r="G572" s="9">
        <f t="shared" si="26"/>
        <v>-0.12187359836899962</v>
      </c>
      <c r="I572" s="5">
        <v>43160</v>
      </c>
      <c r="J572" s="3">
        <v>-0.10887096774194416</v>
      </c>
      <c r="K572" s="3">
        <v>-1.0478709677419442</v>
      </c>
    </row>
    <row r="573" spans="1:11" x14ac:dyDescent="0.4">
      <c r="A573" s="1">
        <v>42826</v>
      </c>
      <c r="B573">
        <v>0.95</v>
      </c>
      <c r="C573">
        <v>6.4000000000000001E-2</v>
      </c>
      <c r="D573">
        <v>98.5</v>
      </c>
      <c r="E573" s="7">
        <f t="shared" si="24"/>
        <v>0.4060913705583814</v>
      </c>
      <c r="F573" s="9">
        <f t="shared" si="25"/>
        <v>0.54390862944161855</v>
      </c>
      <c r="G573" s="9">
        <f t="shared" si="26"/>
        <v>-0.3420913705583814</v>
      </c>
      <c r="I573" s="5">
        <v>43191</v>
      </c>
      <c r="J573" s="3">
        <v>0.39455095862765455</v>
      </c>
      <c r="K573" s="3">
        <v>-0.57344904137234542</v>
      </c>
    </row>
    <row r="574" spans="1:11" x14ac:dyDescent="0.4">
      <c r="A574" s="1">
        <v>42856</v>
      </c>
      <c r="B574">
        <v>0.95</v>
      </c>
      <c r="C574">
        <v>0.03</v>
      </c>
      <c r="D574">
        <v>98.6</v>
      </c>
      <c r="E574" s="7">
        <f t="shared" si="24"/>
        <v>0.40567951318457557</v>
      </c>
      <c r="F574" s="9">
        <f t="shared" si="25"/>
        <v>0.54432048681542433</v>
      </c>
      <c r="G574" s="9">
        <f t="shared" si="26"/>
        <v>-0.3756795131845756</v>
      </c>
      <c r="I574" s="5">
        <v>43221</v>
      </c>
      <c r="J574" s="3">
        <v>0.29506545820744934</v>
      </c>
      <c r="K574" s="3">
        <v>-0.65893454179255062</v>
      </c>
    </row>
    <row r="575" spans="1:11" x14ac:dyDescent="0.4">
      <c r="A575" s="1">
        <v>42887</v>
      </c>
      <c r="B575">
        <v>0.95</v>
      </c>
      <c r="C575">
        <v>5.0999999999999997E-2</v>
      </c>
      <c r="D575">
        <v>98.5</v>
      </c>
      <c r="E575" s="7">
        <f t="shared" si="24"/>
        <v>0.4060913705583814</v>
      </c>
      <c r="F575" s="9">
        <f t="shared" si="25"/>
        <v>0.54390862944161855</v>
      </c>
      <c r="G575" s="9">
        <f t="shared" si="26"/>
        <v>-0.35509137055838141</v>
      </c>
      <c r="I575" s="5">
        <v>43252</v>
      </c>
      <c r="J575" s="3">
        <v>0.2943548387096746</v>
      </c>
      <c r="K575" s="3">
        <v>-0.65764516129032535</v>
      </c>
    </row>
    <row r="576" spans="1:11" x14ac:dyDescent="0.4">
      <c r="A576" s="1">
        <v>42917</v>
      </c>
      <c r="B576">
        <v>0.98</v>
      </c>
      <c r="C576">
        <v>7.9000000000000001E-2</v>
      </c>
      <c r="D576">
        <v>98.3</v>
      </c>
      <c r="E576" s="7">
        <f t="shared" si="24"/>
        <v>0.40691759918615616</v>
      </c>
      <c r="F576" s="9">
        <f t="shared" si="25"/>
        <v>0.57308240081384376</v>
      </c>
      <c r="G576" s="9">
        <f t="shared" si="26"/>
        <v>-0.32791759918615615</v>
      </c>
      <c r="I576" s="5">
        <v>43282</v>
      </c>
      <c r="J576" s="3">
        <v>9.2741935483865223E-2</v>
      </c>
      <c r="K576" s="3">
        <v>-0.87025806451613474</v>
      </c>
    </row>
    <row r="577" spans="1:11" x14ac:dyDescent="0.4">
      <c r="A577" s="1">
        <v>42948</v>
      </c>
      <c r="B577">
        <v>1</v>
      </c>
      <c r="C577">
        <v>7.2999999999999995E-2</v>
      </c>
      <c r="D577">
        <v>98.5</v>
      </c>
      <c r="E577" s="7">
        <f t="shared" si="24"/>
        <v>0.60913705583755773</v>
      </c>
      <c r="F577" s="9">
        <f t="shared" si="25"/>
        <v>0.39086294416244227</v>
      </c>
      <c r="G577" s="9">
        <f t="shared" si="26"/>
        <v>-0.53613705583755777</v>
      </c>
      <c r="I577" s="5">
        <v>43313</v>
      </c>
      <c r="J577" s="3">
        <v>-0.30260521042083877</v>
      </c>
      <c r="K577" s="3">
        <v>-1.1766052104208389</v>
      </c>
    </row>
    <row r="578" spans="1:11" x14ac:dyDescent="0.4">
      <c r="A578" s="1">
        <v>42979</v>
      </c>
      <c r="B578">
        <v>1</v>
      </c>
      <c r="C578">
        <v>1.0999999999999999E-2</v>
      </c>
      <c r="D578">
        <v>98.8</v>
      </c>
      <c r="E578" s="7">
        <f t="shared" si="24"/>
        <v>0.80971659919028049</v>
      </c>
      <c r="F578" s="9">
        <f t="shared" si="25"/>
        <v>0.19028340080971951</v>
      </c>
      <c r="G578" s="9">
        <f t="shared" si="26"/>
        <v>-0.79871659919028049</v>
      </c>
      <c r="I578" s="5">
        <v>43344</v>
      </c>
      <c r="J578" s="3">
        <v>-0.10110110110110959</v>
      </c>
      <c r="K578" s="3">
        <v>-0.9881011011011096</v>
      </c>
    </row>
    <row r="579" spans="1:11" x14ac:dyDescent="0.4">
      <c r="A579" s="1">
        <v>43009</v>
      </c>
      <c r="B579">
        <v>1</v>
      </c>
      <c r="C579">
        <v>7.6999999999999999E-2</v>
      </c>
      <c r="D579">
        <v>98.8</v>
      </c>
      <c r="E579" s="7">
        <f t="shared" si="24"/>
        <v>0.20242914979757373</v>
      </c>
      <c r="F579" s="9">
        <f t="shared" si="25"/>
        <v>0.79757085020242624</v>
      </c>
      <c r="G579" s="9">
        <f t="shared" si="26"/>
        <v>-0.12542914979757375</v>
      </c>
      <c r="I579" s="5">
        <v>43374</v>
      </c>
      <c r="J579" s="3">
        <v>-0.3972055888223609</v>
      </c>
      <c r="K579" s="3">
        <v>-1.2562055888223609</v>
      </c>
    </row>
    <row r="580" spans="1:11" x14ac:dyDescent="0.4">
      <c r="A580" s="1">
        <v>43040</v>
      </c>
      <c r="B580">
        <v>1</v>
      </c>
      <c r="C580">
        <v>6.2E-2</v>
      </c>
      <c r="D580">
        <v>99.1</v>
      </c>
      <c r="E580" s="7">
        <f t="shared" si="24"/>
        <v>0.50454086781029261</v>
      </c>
      <c r="F580" s="9">
        <f t="shared" si="25"/>
        <v>0.49545913218970739</v>
      </c>
      <c r="G580" s="9">
        <f t="shared" si="26"/>
        <v>-0.44254086781029262</v>
      </c>
      <c r="I580" s="5">
        <v>43405</v>
      </c>
      <c r="J580" s="3">
        <v>9.9999999999994316E-2</v>
      </c>
      <c r="K580" s="3">
        <v>-0.76500000000000568</v>
      </c>
    </row>
    <row r="581" spans="1:11" x14ac:dyDescent="0.4">
      <c r="A581" s="1">
        <v>43070</v>
      </c>
      <c r="B581">
        <v>1</v>
      </c>
      <c r="C581">
        <v>5.8999999999999997E-2</v>
      </c>
      <c r="D581">
        <v>99.4</v>
      </c>
      <c r="E581" s="7">
        <f t="shared" si="24"/>
        <v>1.0060362173038229</v>
      </c>
      <c r="F581" s="9">
        <f t="shared" si="25"/>
        <v>-6.0362173038228661E-3</v>
      </c>
      <c r="G581" s="9">
        <f t="shared" si="26"/>
        <v>-0.94703621730382292</v>
      </c>
      <c r="I581" s="5">
        <v>43435</v>
      </c>
      <c r="J581" s="3">
        <v>0.69909729187562974</v>
      </c>
      <c r="K581" s="3">
        <v>-0.22690270812437024</v>
      </c>
    </row>
    <row r="582" spans="1:11" x14ac:dyDescent="0.4">
      <c r="A582" s="1">
        <v>43101</v>
      </c>
      <c r="B582">
        <v>1</v>
      </c>
      <c r="C582">
        <v>7.8E-2</v>
      </c>
      <c r="D582">
        <v>99.5</v>
      </c>
      <c r="E582" s="7">
        <f t="shared" si="24"/>
        <v>1.3065326633165801</v>
      </c>
      <c r="F582" s="9">
        <f t="shared" si="25"/>
        <v>-0.30653266331658013</v>
      </c>
      <c r="G582" s="9">
        <f t="shared" si="26"/>
        <v>-1.2285326633165801</v>
      </c>
      <c r="I582" s="5">
        <v>43466</v>
      </c>
      <c r="J582" s="3">
        <v>0.79939819458374839</v>
      </c>
      <c r="K582" s="3">
        <v>-0.1856018054162516</v>
      </c>
    </row>
    <row r="583" spans="1:11" x14ac:dyDescent="0.4">
      <c r="A583" s="1">
        <v>43132</v>
      </c>
      <c r="B583">
        <v>1</v>
      </c>
      <c r="C583">
        <v>8.7999999999999995E-2</v>
      </c>
      <c r="D583">
        <v>99.5</v>
      </c>
      <c r="E583" s="7">
        <f t="shared" si="24"/>
        <v>1.4070351758794026</v>
      </c>
      <c r="F583" s="9">
        <f t="shared" si="25"/>
        <v>-0.40703517587940263</v>
      </c>
      <c r="G583" s="9">
        <f t="shared" si="26"/>
        <v>-1.3190351758794026</v>
      </c>
      <c r="I583" s="5">
        <v>43497</v>
      </c>
      <c r="J583" s="3">
        <v>0.79939819458374839</v>
      </c>
      <c r="K583" s="3">
        <v>-0.21360180541625159</v>
      </c>
    </row>
    <row r="584" spans="1:11" x14ac:dyDescent="0.4">
      <c r="A584" s="1">
        <v>43160</v>
      </c>
      <c r="B584">
        <v>1</v>
      </c>
      <c r="C584">
        <v>6.0999999999999999E-2</v>
      </c>
      <c r="D584">
        <v>99.2</v>
      </c>
      <c r="E584" s="7">
        <f t="shared" si="24"/>
        <v>1.1088709677419442</v>
      </c>
      <c r="F584" s="9">
        <f t="shared" si="25"/>
        <v>-0.10887096774194416</v>
      </c>
      <c r="G584" s="9">
        <f t="shared" si="26"/>
        <v>-1.0478709677419442</v>
      </c>
      <c r="I584" s="5">
        <v>43525</v>
      </c>
      <c r="J584" s="3">
        <v>0.49849548645937813</v>
      </c>
      <c r="K584" s="3">
        <v>-0.50350451354062187</v>
      </c>
    </row>
    <row r="585" spans="1:11" x14ac:dyDescent="0.4">
      <c r="A585" s="1">
        <v>43191</v>
      </c>
      <c r="B585">
        <v>1</v>
      </c>
      <c r="C585">
        <v>3.2000000000000001E-2</v>
      </c>
      <c r="D585">
        <v>99.1</v>
      </c>
      <c r="E585" s="7">
        <f t="shared" si="24"/>
        <v>0.60544904137234545</v>
      </c>
      <c r="F585" s="9">
        <f t="shared" si="25"/>
        <v>0.39455095862765455</v>
      </c>
      <c r="G585" s="9">
        <f t="shared" si="26"/>
        <v>-0.57344904137234542</v>
      </c>
      <c r="I585" s="5">
        <v>43556</v>
      </c>
      <c r="J585" s="3">
        <v>9.9999999999994316E-2</v>
      </c>
      <c r="K585" s="3">
        <v>-0.96000000000000574</v>
      </c>
    </row>
    <row r="586" spans="1:11" x14ac:dyDescent="0.4">
      <c r="A586" s="1">
        <v>43221</v>
      </c>
      <c r="B586">
        <v>1</v>
      </c>
      <c r="C586">
        <v>4.5999999999999999E-2</v>
      </c>
      <c r="D586">
        <v>99.3</v>
      </c>
      <c r="E586" s="7">
        <f t="shared" si="24"/>
        <v>0.70493454179255066</v>
      </c>
      <c r="F586" s="9">
        <f t="shared" si="25"/>
        <v>0.29506545820744934</v>
      </c>
      <c r="G586" s="9">
        <f t="shared" si="26"/>
        <v>-0.65893454179255062</v>
      </c>
      <c r="I586" s="5">
        <v>43586</v>
      </c>
      <c r="J586" s="3">
        <v>0.29999999999999716</v>
      </c>
      <c r="K586" s="3">
        <v>-0.7600000000000029</v>
      </c>
    </row>
    <row r="587" spans="1:11" x14ac:dyDescent="0.4">
      <c r="A587" s="1">
        <v>43252</v>
      </c>
      <c r="B587">
        <v>1</v>
      </c>
      <c r="C587">
        <v>4.8000000000000001E-2</v>
      </c>
      <c r="D587">
        <v>99.2</v>
      </c>
      <c r="E587" s="7">
        <f t="shared" si="24"/>
        <v>0.7056451612903254</v>
      </c>
      <c r="F587" s="9">
        <f t="shared" si="25"/>
        <v>0.2943548387096746</v>
      </c>
      <c r="G587" s="9">
        <f t="shared" si="26"/>
        <v>-0.65764516129032535</v>
      </c>
      <c r="I587" s="5">
        <v>43617</v>
      </c>
      <c r="J587" s="3">
        <v>0.39879759519038649</v>
      </c>
      <c r="K587" s="3">
        <v>-0.70720240480961349</v>
      </c>
    </row>
    <row r="588" spans="1:11" x14ac:dyDescent="0.4">
      <c r="A588" s="1">
        <v>43282</v>
      </c>
      <c r="B588">
        <v>1</v>
      </c>
      <c r="C588">
        <v>3.6999999999999998E-2</v>
      </c>
      <c r="D588">
        <v>99.2</v>
      </c>
      <c r="E588" s="7">
        <f t="shared" si="24"/>
        <v>0.90725806451613478</v>
      </c>
      <c r="F588" s="9">
        <f t="shared" si="25"/>
        <v>9.2741935483865223E-2</v>
      </c>
      <c r="G588" s="9">
        <f t="shared" si="26"/>
        <v>-0.87025806451613474</v>
      </c>
      <c r="I588" s="5">
        <v>43647</v>
      </c>
      <c r="J588" s="3">
        <v>0.35879759519038645</v>
      </c>
      <c r="K588" s="3">
        <v>-0.74020240480961352</v>
      </c>
    </row>
    <row r="589" spans="1:11" x14ac:dyDescent="0.4">
      <c r="A589" s="1">
        <v>43313</v>
      </c>
      <c r="B589">
        <v>1</v>
      </c>
      <c r="C589">
        <v>0.126</v>
      </c>
      <c r="D589">
        <v>99.8</v>
      </c>
      <c r="E589" s="7">
        <f t="shared" si="24"/>
        <v>1.3026052104208388</v>
      </c>
      <c r="F589" s="9">
        <f t="shared" si="25"/>
        <v>-0.30260521042083877</v>
      </c>
      <c r="G589" s="9">
        <f t="shared" si="26"/>
        <v>-1.1766052104208389</v>
      </c>
      <c r="I589" s="5">
        <v>43678</v>
      </c>
      <c r="J589" s="3">
        <v>0.74999999999999711</v>
      </c>
      <c r="K589" s="3">
        <v>-0.35200000000000287</v>
      </c>
    </row>
    <row r="590" spans="1:11" x14ac:dyDescent="0.4">
      <c r="A590" s="1">
        <v>43344</v>
      </c>
      <c r="B590">
        <v>1</v>
      </c>
      <c r="C590">
        <v>0.113</v>
      </c>
      <c r="D590">
        <v>99.9</v>
      </c>
      <c r="E590" s="7">
        <f t="shared" si="24"/>
        <v>1.1011011011011096</v>
      </c>
      <c r="F590" s="9">
        <f t="shared" si="25"/>
        <v>-0.10110110110110959</v>
      </c>
      <c r="G590" s="9">
        <f t="shared" si="26"/>
        <v>-0.9881011011011096</v>
      </c>
      <c r="I590" s="5">
        <v>43709</v>
      </c>
      <c r="J590" s="3">
        <v>0.75019980019981147</v>
      </c>
      <c r="K590" s="3">
        <v>-0.4648001998001885</v>
      </c>
    </row>
    <row r="591" spans="1:11" x14ac:dyDescent="0.4">
      <c r="A591" s="1">
        <v>43374</v>
      </c>
      <c r="B591">
        <v>1</v>
      </c>
      <c r="C591">
        <v>0.14099999999999999</v>
      </c>
      <c r="D591">
        <v>100.2</v>
      </c>
      <c r="E591" s="7">
        <f t="shared" si="24"/>
        <v>1.3972055888223609</v>
      </c>
      <c r="F591" s="9">
        <f t="shared" si="25"/>
        <v>-0.3972055888223609</v>
      </c>
      <c r="G591" s="9">
        <f t="shared" si="26"/>
        <v>-1.2562055888223609</v>
      </c>
      <c r="I591" s="5">
        <v>43739</v>
      </c>
      <c r="J591" s="3">
        <v>0.75079681274900112</v>
      </c>
      <c r="K591" s="3">
        <v>-0.35720318725099887</v>
      </c>
    </row>
    <row r="592" spans="1:11" x14ac:dyDescent="0.4">
      <c r="A592" s="1">
        <v>43405</v>
      </c>
      <c r="B592">
        <v>1</v>
      </c>
      <c r="C592">
        <v>0.13500000000000001</v>
      </c>
      <c r="D592">
        <v>100</v>
      </c>
      <c r="E592" s="7">
        <f t="shared" si="24"/>
        <v>0.90000000000000568</v>
      </c>
      <c r="F592" s="9">
        <f t="shared" si="25"/>
        <v>9.9999999999994316E-2</v>
      </c>
      <c r="G592" s="9">
        <f t="shared" si="26"/>
        <v>-0.76500000000000568</v>
      </c>
      <c r="I592" s="5">
        <v>43770</v>
      </c>
      <c r="J592" s="3">
        <v>0.45248756218905467</v>
      </c>
      <c r="K592" s="3">
        <v>-0.59651243781094532</v>
      </c>
    </row>
    <row r="593" spans="1:11" x14ac:dyDescent="0.4">
      <c r="A593" s="1">
        <v>43435</v>
      </c>
      <c r="B593">
        <v>1</v>
      </c>
      <c r="C593">
        <v>7.3999999999999996E-2</v>
      </c>
      <c r="D593">
        <v>99.7</v>
      </c>
      <c r="E593" s="7">
        <f t="shared" si="24"/>
        <v>0.30090270812437026</v>
      </c>
      <c r="F593" s="9">
        <f t="shared" si="25"/>
        <v>0.69909729187562974</v>
      </c>
      <c r="G593" s="9">
        <f t="shared" si="26"/>
        <v>-0.22690270812437024</v>
      </c>
      <c r="I593" s="5">
        <v>43800</v>
      </c>
      <c r="J593" s="3">
        <v>0.15398009950249036</v>
      </c>
      <c r="K593" s="3">
        <v>-0.83801990049750963</v>
      </c>
    </row>
    <row r="594" spans="1:11" x14ac:dyDescent="0.4">
      <c r="A594" s="1">
        <v>43466</v>
      </c>
      <c r="B594">
        <v>1</v>
      </c>
      <c r="C594">
        <v>1.4999999999999999E-2</v>
      </c>
      <c r="D594">
        <v>99.7</v>
      </c>
      <c r="E594" s="7">
        <f t="shared" si="24"/>
        <v>0.20060180541625158</v>
      </c>
      <c r="F594" s="9">
        <f t="shared" si="25"/>
        <v>0.79939819458374839</v>
      </c>
      <c r="G594" s="9">
        <f t="shared" si="26"/>
        <v>-0.1856018054162516</v>
      </c>
      <c r="I594" s="5">
        <v>43831</v>
      </c>
      <c r="J594" s="3">
        <v>0.15398009950249036</v>
      </c>
      <c r="K594" s="3">
        <v>-0.8010199004975096</v>
      </c>
    </row>
    <row r="595" spans="1:11" x14ac:dyDescent="0.4">
      <c r="A595" s="1">
        <v>43497</v>
      </c>
      <c r="B595">
        <v>1</v>
      </c>
      <c r="C595">
        <v>-1.2999999999999999E-2</v>
      </c>
      <c r="D595">
        <v>99.7</v>
      </c>
      <c r="E595" s="7">
        <f t="shared" ref="E595:E644" si="27">100*(D595-D583)/D595</f>
        <v>0.20060180541625158</v>
      </c>
      <c r="F595" s="9">
        <f t="shared" ref="F595:F644" si="28">B595-$E595</f>
        <v>0.79939819458374839</v>
      </c>
      <c r="G595" s="9">
        <f t="shared" ref="G595:G644" si="29">C595-$E595</f>
        <v>-0.21360180541625159</v>
      </c>
      <c r="I595" s="5">
        <v>43862</v>
      </c>
      <c r="J595" s="3">
        <v>0.35179461615155094</v>
      </c>
      <c r="K595" s="3">
        <v>-0.64920538384844906</v>
      </c>
    </row>
    <row r="596" spans="1:11" x14ac:dyDescent="0.4">
      <c r="A596" s="1">
        <v>43525</v>
      </c>
      <c r="B596">
        <v>1</v>
      </c>
      <c r="C596">
        <v>-2E-3</v>
      </c>
      <c r="D596">
        <v>99.7</v>
      </c>
      <c r="E596" s="7">
        <f t="shared" si="27"/>
        <v>0.50150451354062187</v>
      </c>
      <c r="F596" s="9">
        <f t="shared" si="28"/>
        <v>0.49849548645937813</v>
      </c>
      <c r="G596" s="9">
        <f t="shared" si="29"/>
        <v>-0.50350451354062187</v>
      </c>
      <c r="I596" s="5">
        <v>43891</v>
      </c>
      <c r="J596" s="3">
        <v>0.35179461615155094</v>
      </c>
      <c r="K596" s="3">
        <v>-0.69820538384844899</v>
      </c>
    </row>
    <row r="597" spans="1:11" x14ac:dyDescent="0.4">
      <c r="A597" s="1">
        <v>43556</v>
      </c>
      <c r="B597">
        <v>1</v>
      </c>
      <c r="C597">
        <v>-0.06</v>
      </c>
      <c r="D597">
        <v>100</v>
      </c>
      <c r="E597" s="7">
        <f t="shared" si="27"/>
        <v>0.90000000000000568</v>
      </c>
      <c r="F597" s="9">
        <f t="shared" si="28"/>
        <v>9.9999999999994316E-2</v>
      </c>
      <c r="G597" s="9">
        <f t="shared" si="29"/>
        <v>-0.96000000000000574</v>
      </c>
      <c r="I597" s="5">
        <v>43922</v>
      </c>
      <c r="J597" s="3">
        <v>0.86039920159680361</v>
      </c>
      <c r="K597" s="3">
        <v>-0.17660079840319645</v>
      </c>
    </row>
    <row r="598" spans="1:11" x14ac:dyDescent="0.4">
      <c r="A598" s="1">
        <v>43586</v>
      </c>
      <c r="B598">
        <v>1</v>
      </c>
      <c r="C598">
        <v>-0.06</v>
      </c>
      <c r="D598">
        <v>100</v>
      </c>
      <c r="E598" s="7">
        <f t="shared" si="27"/>
        <v>0.70000000000000284</v>
      </c>
      <c r="F598" s="9">
        <f t="shared" si="28"/>
        <v>0.29999999999999716</v>
      </c>
      <c r="G598" s="9">
        <f t="shared" si="29"/>
        <v>-0.7600000000000029</v>
      </c>
      <c r="I598" s="5">
        <v>43952</v>
      </c>
      <c r="J598" s="3">
        <v>0.96009990009990587</v>
      </c>
      <c r="K598" s="3">
        <v>-0.10090009990009423</v>
      </c>
    </row>
    <row r="599" spans="1:11" x14ac:dyDescent="0.4">
      <c r="A599" s="1">
        <v>43617</v>
      </c>
      <c r="B599">
        <v>1</v>
      </c>
      <c r="C599">
        <v>-0.106</v>
      </c>
      <c r="D599">
        <v>99.8</v>
      </c>
      <c r="E599" s="7">
        <f t="shared" si="27"/>
        <v>0.60120240480961351</v>
      </c>
      <c r="F599" s="9">
        <f t="shared" si="28"/>
        <v>0.39879759519038649</v>
      </c>
      <c r="G599" s="9">
        <f t="shared" si="29"/>
        <v>-0.70720240480961349</v>
      </c>
      <c r="I599" s="5">
        <v>43983</v>
      </c>
      <c r="J599" s="3">
        <v>0.94989989989989143</v>
      </c>
      <c r="K599" s="3">
        <v>-0.10010010010010863</v>
      </c>
    </row>
    <row r="600" spans="1:11" x14ac:dyDescent="0.4">
      <c r="A600" s="1">
        <v>43647</v>
      </c>
      <c r="B600">
        <v>0.96</v>
      </c>
      <c r="C600">
        <v>-0.13900000000000001</v>
      </c>
      <c r="D600">
        <v>99.8</v>
      </c>
      <c r="E600" s="7">
        <f t="shared" si="27"/>
        <v>0.60120240480961351</v>
      </c>
      <c r="F600" s="9">
        <f t="shared" si="28"/>
        <v>0.35879759519038645</v>
      </c>
      <c r="G600" s="9">
        <f t="shared" si="29"/>
        <v>-0.74020240480961352</v>
      </c>
      <c r="I600" s="5">
        <v>44013</v>
      </c>
      <c r="J600" s="3">
        <v>0.8499999999999972</v>
      </c>
      <c r="K600" s="3">
        <v>-0.14200000000000285</v>
      </c>
    </row>
    <row r="601" spans="1:11" x14ac:dyDescent="0.4">
      <c r="A601" s="1">
        <v>43678</v>
      </c>
      <c r="B601">
        <v>0.95</v>
      </c>
      <c r="C601">
        <v>-0.152</v>
      </c>
      <c r="D601">
        <v>100</v>
      </c>
      <c r="E601" s="7">
        <f t="shared" si="27"/>
        <v>0.20000000000000284</v>
      </c>
      <c r="F601" s="9">
        <f t="shared" si="28"/>
        <v>0.74999999999999711</v>
      </c>
      <c r="G601" s="9">
        <f t="shared" si="29"/>
        <v>-0.35200000000000287</v>
      </c>
      <c r="I601" s="5">
        <v>44044</v>
      </c>
      <c r="J601" s="3">
        <v>0.92009990009990583</v>
      </c>
      <c r="K601" s="3">
        <v>-8.1900099900094225E-2</v>
      </c>
    </row>
    <row r="602" spans="1:11" x14ac:dyDescent="0.4">
      <c r="A602" s="1">
        <v>43709</v>
      </c>
      <c r="B602">
        <v>0.95</v>
      </c>
      <c r="C602">
        <v>-0.26500000000000001</v>
      </c>
      <c r="D602">
        <v>100.1</v>
      </c>
      <c r="E602" s="7">
        <f t="shared" si="27"/>
        <v>0.19980019980018845</v>
      </c>
      <c r="F602" s="9">
        <f t="shared" si="28"/>
        <v>0.75019980019981147</v>
      </c>
      <c r="G602" s="9">
        <f t="shared" si="29"/>
        <v>-0.4648001998001885</v>
      </c>
      <c r="I602" s="5">
        <v>44075</v>
      </c>
      <c r="J602" s="3">
        <v>1.2002002002001888</v>
      </c>
      <c r="K602" s="3">
        <v>0.23420020020018881</v>
      </c>
    </row>
    <row r="603" spans="1:11" x14ac:dyDescent="0.4">
      <c r="A603" s="1">
        <v>43739</v>
      </c>
      <c r="B603">
        <v>0.95</v>
      </c>
      <c r="C603">
        <v>-0.158</v>
      </c>
      <c r="D603">
        <v>100.4</v>
      </c>
      <c r="E603" s="7">
        <f t="shared" si="27"/>
        <v>0.19920318725099884</v>
      </c>
      <c r="F603" s="9">
        <f t="shared" si="28"/>
        <v>0.75079681274900112</v>
      </c>
      <c r="G603" s="9">
        <f t="shared" si="29"/>
        <v>-0.35720318725099887</v>
      </c>
      <c r="I603" s="5">
        <v>44105</v>
      </c>
      <c r="J603" s="3">
        <v>1.6012024048096278</v>
      </c>
      <c r="K603" s="3">
        <v>0.62520240480962785</v>
      </c>
    </row>
    <row r="604" spans="1:11" x14ac:dyDescent="0.4">
      <c r="A604" s="1">
        <v>43770</v>
      </c>
      <c r="B604">
        <v>0.95</v>
      </c>
      <c r="C604">
        <v>-9.9000000000000005E-2</v>
      </c>
      <c r="D604">
        <v>100.5</v>
      </c>
      <c r="E604" s="7">
        <f t="shared" si="27"/>
        <v>0.49751243781094528</v>
      </c>
      <c r="F604" s="9">
        <f t="shared" si="28"/>
        <v>0.45248756218905467</v>
      </c>
      <c r="G604" s="9">
        <f t="shared" si="29"/>
        <v>-0.59651243781094532</v>
      </c>
      <c r="I604" s="5">
        <v>44136</v>
      </c>
      <c r="J604" s="3">
        <v>2.0050251256281406</v>
      </c>
      <c r="K604" s="3">
        <v>1.0510251256281407</v>
      </c>
    </row>
    <row r="605" spans="1:11" x14ac:dyDescent="0.4">
      <c r="A605" s="1">
        <v>43800</v>
      </c>
      <c r="B605">
        <v>0.95</v>
      </c>
      <c r="C605">
        <v>-4.2000000000000003E-2</v>
      </c>
      <c r="D605">
        <v>100.5</v>
      </c>
      <c r="E605" s="7">
        <f t="shared" si="27"/>
        <v>0.79601990049750959</v>
      </c>
      <c r="F605" s="9">
        <f t="shared" si="28"/>
        <v>0.15398009950249036</v>
      </c>
      <c r="G605" s="9">
        <f t="shared" si="29"/>
        <v>-0.83801990049750963</v>
      </c>
      <c r="I605" s="5">
        <v>44166</v>
      </c>
      <c r="J605" s="3">
        <v>2.2084592145015134</v>
      </c>
      <c r="K605" s="3">
        <v>1.2274592145015133</v>
      </c>
    </row>
    <row r="606" spans="1:11" x14ac:dyDescent="0.4">
      <c r="A606" s="1">
        <v>43831</v>
      </c>
      <c r="B606">
        <v>0.95</v>
      </c>
      <c r="C606">
        <v>-5.0000000000000001E-3</v>
      </c>
      <c r="D606">
        <v>100.5</v>
      </c>
      <c r="E606" s="7">
        <f t="shared" si="27"/>
        <v>0.79601990049750959</v>
      </c>
      <c r="F606" s="9">
        <f t="shared" si="28"/>
        <v>0.15398009950249036</v>
      </c>
      <c r="G606" s="9">
        <f t="shared" si="29"/>
        <v>-0.8010199004975096</v>
      </c>
      <c r="I606" s="5">
        <v>44197</v>
      </c>
      <c r="J606" s="3">
        <v>1.7014028056112254</v>
      </c>
      <c r="K606" s="3">
        <v>0.72040280561122538</v>
      </c>
    </row>
    <row r="607" spans="1:11" x14ac:dyDescent="0.4">
      <c r="A607" s="1">
        <v>43862</v>
      </c>
      <c r="B607">
        <v>0.95</v>
      </c>
      <c r="C607">
        <v>-5.0999999999999997E-2</v>
      </c>
      <c r="D607">
        <v>100.3</v>
      </c>
      <c r="E607" s="7">
        <f t="shared" si="27"/>
        <v>0.59820538384844901</v>
      </c>
      <c r="F607" s="9">
        <f t="shared" si="28"/>
        <v>0.35179461615155094</v>
      </c>
      <c r="G607" s="9">
        <f t="shared" si="29"/>
        <v>-0.64920538384844906</v>
      </c>
      <c r="I607" s="5">
        <v>44228</v>
      </c>
      <c r="J607" s="3">
        <v>1.5010020040080161</v>
      </c>
      <c r="K607" s="3">
        <v>0.55400200400801614</v>
      </c>
    </row>
    <row r="608" spans="1:11" x14ac:dyDescent="0.4">
      <c r="A608" s="1">
        <v>43891</v>
      </c>
      <c r="B608">
        <v>0.95</v>
      </c>
      <c r="C608">
        <v>-0.1</v>
      </c>
      <c r="D608">
        <v>100.3</v>
      </c>
      <c r="E608" s="7">
        <f t="shared" si="27"/>
        <v>0.59820538384844901</v>
      </c>
      <c r="F608" s="9">
        <f t="shared" si="28"/>
        <v>0.35179461615155094</v>
      </c>
      <c r="G608" s="9">
        <f t="shared" si="29"/>
        <v>-0.69820538384844899</v>
      </c>
      <c r="I608" s="5">
        <v>44256</v>
      </c>
      <c r="J608" s="3">
        <v>1.4004004004003918</v>
      </c>
      <c r="K608" s="3">
        <v>0.53140040040039183</v>
      </c>
    </row>
    <row r="609" spans="1:11" x14ac:dyDescent="0.4">
      <c r="A609" s="1">
        <v>43922</v>
      </c>
      <c r="B609">
        <v>1.06</v>
      </c>
      <c r="C609">
        <v>2.3E-2</v>
      </c>
      <c r="D609">
        <v>100.2</v>
      </c>
      <c r="E609" s="7">
        <f t="shared" si="27"/>
        <v>0.19960079840319644</v>
      </c>
      <c r="F609" s="9">
        <f t="shared" si="28"/>
        <v>0.86039920159680361</v>
      </c>
      <c r="G609" s="9">
        <f t="shared" si="29"/>
        <v>-0.17660079840319645</v>
      </c>
      <c r="I609" s="5">
        <v>44287</v>
      </c>
      <c r="J609" s="3">
        <v>2.1099899091826524</v>
      </c>
      <c r="K609" s="3">
        <v>1.2329899091826524</v>
      </c>
    </row>
    <row r="610" spans="1:11" x14ac:dyDescent="0.4">
      <c r="A610" s="1">
        <v>43952</v>
      </c>
      <c r="B610">
        <v>1.06</v>
      </c>
      <c r="C610">
        <v>-1E-3</v>
      </c>
      <c r="D610">
        <v>100.1</v>
      </c>
      <c r="E610" s="7">
        <f t="shared" si="27"/>
        <v>9.9900099900094227E-2</v>
      </c>
      <c r="F610" s="9">
        <f t="shared" si="28"/>
        <v>0.96009990009990587</v>
      </c>
      <c r="G610" s="9">
        <f t="shared" si="29"/>
        <v>-0.10090009990009423</v>
      </c>
      <c r="I610" s="5">
        <v>44317</v>
      </c>
      <c r="J610" s="3">
        <v>1.7042253521126645</v>
      </c>
      <c r="K610" s="3">
        <v>0.77622535211266452</v>
      </c>
    </row>
    <row r="611" spans="1:11" x14ac:dyDescent="0.4">
      <c r="A611" s="1">
        <v>43983</v>
      </c>
      <c r="B611">
        <v>1.05</v>
      </c>
      <c r="C611">
        <v>0</v>
      </c>
      <c r="D611">
        <v>99.9</v>
      </c>
      <c r="E611" s="7">
        <f t="shared" si="27"/>
        <v>0.10010010010010863</v>
      </c>
      <c r="F611" s="9">
        <f t="shared" si="28"/>
        <v>0.94989989989989143</v>
      </c>
      <c r="G611" s="9">
        <f t="shared" si="29"/>
        <v>-0.10010010010010863</v>
      </c>
      <c r="I611" s="5">
        <v>44348</v>
      </c>
      <c r="J611" s="3">
        <v>1.402010050251262</v>
      </c>
      <c r="K611" s="3">
        <v>0.48001005025126203</v>
      </c>
    </row>
    <row r="612" spans="1:11" x14ac:dyDescent="0.4">
      <c r="A612" s="1">
        <v>44013</v>
      </c>
      <c r="B612">
        <v>1.05</v>
      </c>
      <c r="C612">
        <v>5.8000000000000003E-2</v>
      </c>
      <c r="D612">
        <v>100</v>
      </c>
      <c r="E612" s="7">
        <f t="shared" si="27"/>
        <v>0.20000000000000284</v>
      </c>
      <c r="F612" s="9">
        <f t="shared" si="28"/>
        <v>0.8499999999999972</v>
      </c>
      <c r="G612" s="9">
        <f t="shared" si="29"/>
        <v>-0.14200000000000285</v>
      </c>
      <c r="I612" s="5">
        <v>44378</v>
      </c>
      <c r="J612" s="3">
        <v>1.3009027081243703</v>
      </c>
      <c r="K612" s="3">
        <v>0.35890270812437025</v>
      </c>
    </row>
    <row r="613" spans="1:11" x14ac:dyDescent="0.4">
      <c r="A613" s="1">
        <v>44044</v>
      </c>
      <c r="B613">
        <v>1.02</v>
      </c>
      <c r="C613">
        <v>1.7999999999999999E-2</v>
      </c>
      <c r="D613">
        <v>100.1</v>
      </c>
      <c r="E613" s="7">
        <f t="shared" si="27"/>
        <v>9.9900099900094227E-2</v>
      </c>
      <c r="F613" s="9">
        <f t="shared" si="28"/>
        <v>0.92009990009990583</v>
      </c>
      <c r="G613" s="9">
        <f t="shared" si="29"/>
        <v>-8.1900099900094225E-2</v>
      </c>
      <c r="I613" s="5">
        <v>44409</v>
      </c>
      <c r="J613" s="3">
        <v>1.401203610832489</v>
      </c>
      <c r="K613" s="3">
        <v>0.41020361083248896</v>
      </c>
    </row>
    <row r="614" spans="1:11" x14ac:dyDescent="0.4">
      <c r="A614" s="1">
        <v>44075</v>
      </c>
      <c r="B614">
        <v>1</v>
      </c>
      <c r="C614">
        <v>3.4000000000000002E-2</v>
      </c>
      <c r="D614">
        <v>99.9</v>
      </c>
      <c r="E614" s="7">
        <f t="shared" si="27"/>
        <v>-0.2002002002001888</v>
      </c>
      <c r="F614" s="9">
        <f t="shared" si="28"/>
        <v>1.2002002002001888</v>
      </c>
      <c r="G614" s="9">
        <f t="shared" si="29"/>
        <v>0.23420020020018881</v>
      </c>
      <c r="I614" s="5">
        <v>44440</v>
      </c>
      <c r="J614" s="3">
        <v>0.80019980019981152</v>
      </c>
      <c r="K614" s="3">
        <v>-0.17680019980018846</v>
      </c>
    </row>
    <row r="615" spans="1:11" x14ac:dyDescent="0.4">
      <c r="A615" s="1">
        <v>44105</v>
      </c>
      <c r="B615">
        <v>1</v>
      </c>
      <c r="C615">
        <v>2.4E-2</v>
      </c>
      <c r="D615">
        <v>99.8</v>
      </c>
      <c r="E615" s="7">
        <f t="shared" si="27"/>
        <v>-0.60120240480962783</v>
      </c>
      <c r="F615" s="9">
        <f t="shared" si="28"/>
        <v>1.6012024048096278</v>
      </c>
      <c r="G615" s="9">
        <f t="shared" si="29"/>
        <v>0.62520240480962785</v>
      </c>
      <c r="I615" s="5">
        <v>44470</v>
      </c>
      <c r="J615" s="3">
        <v>0.89989989989989139</v>
      </c>
      <c r="K615" s="3">
        <v>-5.1100100100108625E-2</v>
      </c>
    </row>
    <row r="616" spans="1:11" x14ac:dyDescent="0.4">
      <c r="A616" s="1">
        <v>44136</v>
      </c>
      <c r="B616">
        <v>1</v>
      </c>
      <c r="C616">
        <v>4.5999999999999999E-2</v>
      </c>
      <c r="D616">
        <v>99.5</v>
      </c>
      <c r="E616" s="7">
        <f t="shared" si="27"/>
        <v>-1.0050251256281406</v>
      </c>
      <c r="F616" s="9">
        <f t="shared" si="28"/>
        <v>2.0050251256281406</v>
      </c>
      <c r="G616" s="9">
        <f t="shared" si="29"/>
        <v>1.0510251256281407</v>
      </c>
      <c r="I616" s="5">
        <v>44501</v>
      </c>
      <c r="J616" s="3">
        <v>0.40059940059940624</v>
      </c>
      <c r="K616" s="3">
        <v>-0.49240059940059377</v>
      </c>
    </row>
    <row r="617" spans="1:11" x14ac:dyDescent="0.4">
      <c r="A617" s="1">
        <v>44166</v>
      </c>
      <c r="B617">
        <v>1</v>
      </c>
      <c r="C617">
        <v>1.9E-2</v>
      </c>
      <c r="D617">
        <v>99.3</v>
      </c>
      <c r="E617" s="7">
        <f t="shared" si="27"/>
        <v>-1.2084592145015134</v>
      </c>
      <c r="F617" s="9">
        <f t="shared" si="28"/>
        <v>2.2084592145015134</v>
      </c>
      <c r="G617" s="9">
        <f t="shared" si="29"/>
        <v>1.2274592145015133</v>
      </c>
      <c r="I617" s="5">
        <v>44531</v>
      </c>
      <c r="J617" s="3">
        <v>0.20079920079920355</v>
      </c>
      <c r="K617" s="3">
        <v>-0.73920079920079651</v>
      </c>
    </row>
    <row r="618" spans="1:11" x14ac:dyDescent="0.4">
      <c r="A618" s="1">
        <v>44197</v>
      </c>
      <c r="B618">
        <v>1</v>
      </c>
      <c r="C618">
        <v>1.9E-2</v>
      </c>
      <c r="D618">
        <v>99.8</v>
      </c>
      <c r="E618" s="7">
        <f t="shared" si="27"/>
        <v>-0.70140280561122537</v>
      </c>
      <c r="F618" s="9">
        <f t="shared" si="28"/>
        <v>1.7014028056112254</v>
      </c>
      <c r="G618" s="9">
        <f t="shared" si="29"/>
        <v>0.72040280561122538</v>
      </c>
      <c r="I618" s="5">
        <v>44562</v>
      </c>
      <c r="J618" s="3">
        <v>0.50149551345962107</v>
      </c>
      <c r="K618" s="3">
        <v>-0.40250448654037885</v>
      </c>
    </row>
    <row r="619" spans="1:11" x14ac:dyDescent="0.4">
      <c r="A619" s="1">
        <v>44228</v>
      </c>
      <c r="B619">
        <v>1</v>
      </c>
      <c r="C619">
        <v>5.2999999999999999E-2</v>
      </c>
      <c r="D619">
        <v>99.8</v>
      </c>
      <c r="E619" s="7">
        <f t="shared" si="27"/>
        <v>-0.50100200400801609</v>
      </c>
      <c r="F619" s="9">
        <f t="shared" si="28"/>
        <v>1.5010020040080161</v>
      </c>
      <c r="G619" s="9">
        <f t="shared" si="29"/>
        <v>0.55400200400801614</v>
      </c>
      <c r="I619" s="5">
        <v>44593</v>
      </c>
      <c r="J619" s="3">
        <v>0.17625620655411556</v>
      </c>
      <c r="K619" s="3">
        <v>-0.71874379344588446</v>
      </c>
    </row>
    <row r="620" spans="1:11" x14ac:dyDescent="0.4">
      <c r="A620" s="1">
        <v>44256</v>
      </c>
      <c r="B620">
        <v>1</v>
      </c>
      <c r="C620">
        <v>0.13100000000000001</v>
      </c>
      <c r="D620">
        <v>99.9</v>
      </c>
      <c r="E620" s="7">
        <f t="shared" si="27"/>
        <v>-0.40040040040039182</v>
      </c>
      <c r="F620" s="9">
        <f t="shared" si="28"/>
        <v>1.4004004004003918</v>
      </c>
      <c r="G620" s="9">
        <f t="shared" si="29"/>
        <v>0.53140040040039183</v>
      </c>
      <c r="I620" s="5">
        <v>44621</v>
      </c>
      <c r="J620" s="3">
        <v>-8.6943620178030256E-2</v>
      </c>
      <c r="K620" s="3">
        <v>-1.0079436201780303</v>
      </c>
    </row>
    <row r="621" spans="1:11" x14ac:dyDescent="0.4">
      <c r="A621" s="1">
        <v>44287</v>
      </c>
      <c r="B621">
        <v>1</v>
      </c>
      <c r="C621">
        <v>0.123</v>
      </c>
      <c r="D621">
        <v>99.1</v>
      </c>
      <c r="E621" s="7">
        <f t="shared" si="27"/>
        <v>-1.1099899091826524</v>
      </c>
      <c r="F621" s="9">
        <f t="shared" si="28"/>
        <v>2.1099899091826524</v>
      </c>
      <c r="G621" s="9">
        <f t="shared" si="29"/>
        <v>1.2329899091826524</v>
      </c>
      <c r="I621" s="5">
        <v>44652</v>
      </c>
      <c r="J621" s="3">
        <v>-1.264532019704439</v>
      </c>
      <c r="K621" s="3">
        <v>-2.163532019704439</v>
      </c>
    </row>
    <row r="622" spans="1:11" x14ac:dyDescent="0.4">
      <c r="A622" s="1">
        <v>44317</v>
      </c>
      <c r="B622">
        <v>1</v>
      </c>
      <c r="C622">
        <v>7.1999999999999995E-2</v>
      </c>
      <c r="D622">
        <v>99.4</v>
      </c>
      <c r="E622" s="7">
        <f t="shared" si="27"/>
        <v>-0.70422535211266457</v>
      </c>
      <c r="F622" s="9">
        <f t="shared" si="28"/>
        <v>1.7042253521126645</v>
      </c>
      <c r="G622" s="9">
        <f t="shared" si="29"/>
        <v>0.77622535211266452</v>
      </c>
      <c r="I622" s="5">
        <v>44682</v>
      </c>
      <c r="J622" s="3">
        <v>-1.2575638506876143</v>
      </c>
      <c r="K622" s="3">
        <v>-2.1125638506876143</v>
      </c>
    </row>
    <row r="623" spans="1:11" x14ac:dyDescent="0.4">
      <c r="A623" s="1">
        <v>44348</v>
      </c>
      <c r="B623">
        <v>1</v>
      </c>
      <c r="C623">
        <v>7.8E-2</v>
      </c>
      <c r="D623">
        <v>99.5</v>
      </c>
      <c r="E623" s="7">
        <f t="shared" si="27"/>
        <v>-0.40201005025126202</v>
      </c>
      <c r="F623" s="9">
        <f t="shared" si="28"/>
        <v>1.402010050251262</v>
      </c>
      <c r="G623" s="9">
        <f t="shared" si="29"/>
        <v>0.48001005025126203</v>
      </c>
      <c r="I623" s="5">
        <v>44713</v>
      </c>
      <c r="J623" s="3">
        <v>-1.0893320235756359</v>
      </c>
      <c r="K623" s="3">
        <v>-2.0203320235756359</v>
      </c>
    </row>
    <row r="624" spans="1:11" x14ac:dyDescent="0.4">
      <c r="A624" s="1">
        <v>44378</v>
      </c>
      <c r="B624">
        <v>1</v>
      </c>
      <c r="C624">
        <v>5.8000000000000003E-2</v>
      </c>
      <c r="D624">
        <v>99.7</v>
      </c>
      <c r="E624" s="7">
        <f t="shared" si="27"/>
        <v>-0.30090270812437026</v>
      </c>
      <c r="F624" s="9">
        <f t="shared" si="28"/>
        <v>1.3009027081243703</v>
      </c>
      <c r="G624" s="9">
        <f t="shared" si="29"/>
        <v>0.35890270812437025</v>
      </c>
      <c r="I624" s="5">
        <v>44743</v>
      </c>
      <c r="J624" s="3">
        <v>-1.3415444770283427</v>
      </c>
      <c r="K624" s="3">
        <v>-2.2935444770283429</v>
      </c>
    </row>
    <row r="625" spans="1:11" x14ac:dyDescent="0.4">
      <c r="A625" s="1">
        <v>44409</v>
      </c>
      <c r="B625">
        <v>1</v>
      </c>
      <c r="C625">
        <v>8.9999999999999993E-3</v>
      </c>
      <c r="D625">
        <v>99.7</v>
      </c>
      <c r="E625" s="7">
        <f t="shared" si="27"/>
        <v>-0.40120361083248895</v>
      </c>
      <c r="F625" s="9">
        <f t="shared" si="28"/>
        <v>1.401203610832489</v>
      </c>
      <c r="G625" s="9">
        <f t="shared" si="29"/>
        <v>0.41020361083248896</v>
      </c>
      <c r="I625" s="5">
        <v>44774</v>
      </c>
      <c r="J625" s="3">
        <v>-1.7211295034079843</v>
      </c>
      <c r="K625" s="3">
        <v>-2.7531295034079841</v>
      </c>
    </row>
    <row r="626" spans="1:11" x14ac:dyDescent="0.4">
      <c r="A626" s="1">
        <v>44440</v>
      </c>
      <c r="B626">
        <v>1</v>
      </c>
      <c r="C626">
        <v>2.3E-2</v>
      </c>
      <c r="D626">
        <v>100.1</v>
      </c>
      <c r="E626" s="7">
        <f t="shared" si="27"/>
        <v>0.19980019980018845</v>
      </c>
      <c r="F626" s="9">
        <f t="shared" si="28"/>
        <v>0.80019980019981152</v>
      </c>
      <c r="G626" s="9">
        <f t="shared" si="29"/>
        <v>-0.17680019980018846</v>
      </c>
      <c r="I626" s="5">
        <v>44805</v>
      </c>
      <c r="J626" s="3">
        <v>-1.6697963142580019</v>
      </c>
      <c r="K626" s="3">
        <v>-2.674796314258002</v>
      </c>
    </row>
    <row r="627" spans="1:11" x14ac:dyDescent="0.4">
      <c r="A627" s="1">
        <v>44470</v>
      </c>
      <c r="B627">
        <v>1</v>
      </c>
      <c r="C627">
        <v>4.9000000000000002E-2</v>
      </c>
      <c r="D627">
        <v>99.9</v>
      </c>
      <c r="E627" s="7">
        <f t="shared" si="27"/>
        <v>0.10010010010010863</v>
      </c>
      <c r="F627" s="9">
        <f t="shared" si="28"/>
        <v>0.89989989989989139</v>
      </c>
      <c r="G627" s="9">
        <f t="shared" si="29"/>
        <v>-5.1100100100108625E-2</v>
      </c>
      <c r="I627" s="5">
        <v>44835</v>
      </c>
      <c r="J627" s="3">
        <v>-2.4144165863066509</v>
      </c>
      <c r="K627" s="3">
        <v>-3.4164165863066511</v>
      </c>
    </row>
    <row r="628" spans="1:11" x14ac:dyDescent="0.4">
      <c r="A628" s="1">
        <v>44501</v>
      </c>
      <c r="B628">
        <v>1</v>
      </c>
      <c r="C628">
        <v>0.107</v>
      </c>
      <c r="D628">
        <v>100.1</v>
      </c>
      <c r="E628" s="7">
        <f t="shared" si="27"/>
        <v>0.59940059940059376</v>
      </c>
      <c r="F628" s="9">
        <f t="shared" si="28"/>
        <v>0.40059940059940624</v>
      </c>
      <c r="G628" s="9">
        <f t="shared" si="29"/>
        <v>-0.49240059940059377</v>
      </c>
      <c r="I628" s="5">
        <v>44866</v>
      </c>
      <c r="J628" s="3">
        <v>-2.4073628488931771</v>
      </c>
      <c r="K628" s="3">
        <v>-3.4093628488931769</v>
      </c>
    </row>
    <row r="629" spans="1:11" x14ac:dyDescent="0.4">
      <c r="A629" s="1">
        <v>44531</v>
      </c>
      <c r="B629">
        <v>1</v>
      </c>
      <c r="C629">
        <v>0.06</v>
      </c>
      <c r="D629">
        <v>100.1</v>
      </c>
      <c r="E629" s="7">
        <f t="shared" si="27"/>
        <v>0.79920079920079645</v>
      </c>
      <c r="F629" s="9">
        <f t="shared" si="28"/>
        <v>0.20079920079920355</v>
      </c>
      <c r="G629" s="9">
        <f t="shared" si="29"/>
        <v>-0.73920079920079651</v>
      </c>
      <c r="I629" s="5">
        <v>44896</v>
      </c>
      <c r="J629" s="3">
        <v>-2.5924591738712777</v>
      </c>
      <c r="K629" s="3">
        <v>-3.5924591738712777</v>
      </c>
    </row>
    <row r="630" spans="1:11" x14ac:dyDescent="0.4">
      <c r="A630" s="1">
        <v>44562</v>
      </c>
      <c r="B630">
        <v>1</v>
      </c>
      <c r="C630">
        <v>9.6000000000000002E-2</v>
      </c>
      <c r="D630">
        <v>100.3</v>
      </c>
      <c r="E630" s="7">
        <f t="shared" si="27"/>
        <v>0.49850448654037888</v>
      </c>
      <c r="F630" s="9">
        <f t="shared" si="28"/>
        <v>0.50149551345962107</v>
      </c>
      <c r="G630" s="9">
        <f t="shared" si="29"/>
        <v>-0.40250448654037885</v>
      </c>
      <c r="I630" s="5">
        <v>44927</v>
      </c>
      <c r="J630" s="3">
        <v>-2.8524832855778466</v>
      </c>
      <c r="K630" s="3">
        <v>-3.7024832855778467</v>
      </c>
    </row>
    <row r="631" spans="1:11" x14ac:dyDescent="0.4">
      <c r="A631" s="1">
        <v>44593</v>
      </c>
      <c r="B631">
        <v>1.07</v>
      </c>
      <c r="C631">
        <v>0.17499999999999999</v>
      </c>
      <c r="D631">
        <v>100.7</v>
      </c>
      <c r="E631" s="7">
        <f t="shared" si="27"/>
        <v>0.8937437934458845</v>
      </c>
      <c r="F631" s="9">
        <f t="shared" si="28"/>
        <v>0.17625620655411556</v>
      </c>
      <c r="G631" s="9">
        <f t="shared" si="29"/>
        <v>-0.71874379344588446</v>
      </c>
      <c r="I631" s="5">
        <v>44958</v>
      </c>
      <c r="J631" s="3">
        <v>-1.7030769230769203</v>
      </c>
      <c r="K631" s="3">
        <v>-2.6880769230769204</v>
      </c>
    </row>
    <row r="632" spans="1:11" x14ac:dyDescent="0.4">
      <c r="A632" s="1">
        <v>44621</v>
      </c>
      <c r="B632">
        <v>1.1000000000000001</v>
      </c>
      <c r="C632">
        <v>0.17899999999999999</v>
      </c>
      <c r="D632">
        <v>101.1</v>
      </c>
      <c r="E632" s="7">
        <f t="shared" si="27"/>
        <v>1.1869436201780303</v>
      </c>
      <c r="F632" s="9">
        <f t="shared" si="28"/>
        <v>-8.6943620178030256E-2</v>
      </c>
      <c r="G632" s="9">
        <f t="shared" si="29"/>
        <v>-1.0079436201780303</v>
      </c>
      <c r="I632" s="5">
        <v>44986</v>
      </c>
      <c r="J632" s="3">
        <v>-1.7009195402298958</v>
      </c>
      <c r="K632" s="3">
        <v>-2.6609195402298957</v>
      </c>
    </row>
    <row r="633" spans="1:11" x14ac:dyDescent="0.4">
      <c r="A633" s="1">
        <v>44652</v>
      </c>
      <c r="B633">
        <v>1.1000000000000001</v>
      </c>
      <c r="C633">
        <v>0.20100000000000001</v>
      </c>
      <c r="D633">
        <v>101.5</v>
      </c>
      <c r="E633" s="7">
        <f t="shared" si="27"/>
        <v>2.364532019704439</v>
      </c>
      <c r="F633" s="9">
        <f t="shared" si="28"/>
        <v>-1.264532019704439</v>
      </c>
      <c r="G633" s="9">
        <f t="shared" si="29"/>
        <v>-2.163532019704439</v>
      </c>
    </row>
    <row r="634" spans="1:11" x14ac:dyDescent="0.4">
      <c r="A634" s="1">
        <v>44682</v>
      </c>
      <c r="B634">
        <v>1.1000000000000001</v>
      </c>
      <c r="C634">
        <v>0.245</v>
      </c>
      <c r="D634">
        <v>101.8</v>
      </c>
      <c r="E634" s="7">
        <f t="shared" si="27"/>
        <v>2.3575638506876144</v>
      </c>
      <c r="F634" s="9">
        <f t="shared" si="28"/>
        <v>-1.2575638506876143</v>
      </c>
      <c r="G634" s="9">
        <f t="shared" si="29"/>
        <v>-2.1125638506876143</v>
      </c>
    </row>
    <row r="635" spans="1:11" x14ac:dyDescent="0.4">
      <c r="A635" s="1">
        <v>44713</v>
      </c>
      <c r="B635">
        <v>1.17</v>
      </c>
      <c r="C635">
        <v>0.23899999999999999</v>
      </c>
      <c r="D635">
        <v>101.8</v>
      </c>
      <c r="E635" s="7">
        <f t="shared" si="27"/>
        <v>2.2593320235756358</v>
      </c>
      <c r="F635" s="9">
        <f t="shared" si="28"/>
        <v>-1.0893320235756359</v>
      </c>
      <c r="G635" s="9">
        <f t="shared" si="29"/>
        <v>-2.0203320235756359</v>
      </c>
    </row>
    <row r="636" spans="1:11" x14ac:dyDescent="0.4">
      <c r="A636" s="1">
        <v>44743</v>
      </c>
      <c r="B636">
        <v>1.2</v>
      </c>
      <c r="C636">
        <v>0.248</v>
      </c>
      <c r="D636">
        <v>102.3</v>
      </c>
      <c r="E636" s="7">
        <f t="shared" si="27"/>
        <v>2.5415444770283426</v>
      </c>
      <c r="F636" s="9">
        <f t="shared" si="28"/>
        <v>-1.3415444770283427</v>
      </c>
      <c r="G636" s="9">
        <f t="shared" si="29"/>
        <v>-2.2935444770283429</v>
      </c>
    </row>
    <row r="637" spans="1:11" x14ac:dyDescent="0.4">
      <c r="A637" s="1">
        <v>44774</v>
      </c>
      <c r="B637">
        <v>1.2</v>
      </c>
      <c r="C637">
        <v>0.16800000000000001</v>
      </c>
      <c r="D637">
        <v>102.7</v>
      </c>
      <c r="E637" s="7">
        <f t="shared" si="27"/>
        <v>2.9211295034079843</v>
      </c>
      <c r="F637" s="9">
        <f t="shared" si="28"/>
        <v>-1.7211295034079843</v>
      </c>
      <c r="G637" s="9">
        <f t="shared" si="29"/>
        <v>-2.7531295034079841</v>
      </c>
    </row>
    <row r="638" spans="1:11" x14ac:dyDescent="0.4">
      <c r="A638" s="1">
        <v>44805</v>
      </c>
      <c r="B638">
        <v>1.24</v>
      </c>
      <c r="C638">
        <v>0.23499999999999999</v>
      </c>
      <c r="D638">
        <v>103.1</v>
      </c>
      <c r="E638" s="7">
        <f t="shared" si="27"/>
        <v>2.9097963142580019</v>
      </c>
      <c r="F638" s="9">
        <f t="shared" si="28"/>
        <v>-1.6697963142580019</v>
      </c>
      <c r="G638" s="9">
        <f t="shared" si="29"/>
        <v>-2.674796314258002</v>
      </c>
    </row>
    <row r="639" spans="1:11" x14ac:dyDescent="0.4">
      <c r="A639" s="1">
        <v>44835</v>
      </c>
      <c r="B639">
        <v>1.25</v>
      </c>
      <c r="C639">
        <v>0.248</v>
      </c>
      <c r="D639">
        <v>103.7</v>
      </c>
      <c r="E639" s="7">
        <f t="shared" si="27"/>
        <v>3.6644165863066509</v>
      </c>
      <c r="F639" s="9">
        <f t="shared" si="28"/>
        <v>-2.4144165863066509</v>
      </c>
      <c r="G639" s="9">
        <f t="shared" si="29"/>
        <v>-3.4164165863066511</v>
      </c>
    </row>
    <row r="640" spans="1:11" x14ac:dyDescent="0.4">
      <c r="A640" s="1">
        <v>44866</v>
      </c>
      <c r="B640">
        <v>1.25</v>
      </c>
      <c r="C640">
        <v>0.248</v>
      </c>
      <c r="D640">
        <v>103.9</v>
      </c>
      <c r="E640" s="7">
        <f t="shared" si="27"/>
        <v>3.6573628488931771</v>
      </c>
      <c r="F640" s="9">
        <f t="shared" si="28"/>
        <v>-2.4073628488931771</v>
      </c>
      <c r="G640" s="9">
        <f t="shared" si="29"/>
        <v>-3.4093628488931769</v>
      </c>
    </row>
    <row r="641" spans="1:7" x14ac:dyDescent="0.4">
      <c r="A641" s="1">
        <v>44896</v>
      </c>
      <c r="B641">
        <v>1.25</v>
      </c>
      <c r="C641">
        <v>0.25</v>
      </c>
      <c r="D641">
        <v>104.1</v>
      </c>
      <c r="E641" s="7">
        <f t="shared" si="27"/>
        <v>3.8424591738712777</v>
      </c>
      <c r="F641" s="9">
        <f t="shared" si="28"/>
        <v>-2.5924591738712777</v>
      </c>
      <c r="G641" s="9">
        <f t="shared" si="29"/>
        <v>-3.5924591738712777</v>
      </c>
    </row>
    <row r="642" spans="1:7" x14ac:dyDescent="0.4">
      <c r="A642" s="1">
        <v>44927</v>
      </c>
      <c r="B642">
        <v>1.35</v>
      </c>
      <c r="C642">
        <v>0.5</v>
      </c>
      <c r="D642">
        <v>104.7</v>
      </c>
      <c r="E642" s="7">
        <f t="shared" si="27"/>
        <v>4.2024832855778467</v>
      </c>
      <c r="F642" s="9">
        <f t="shared" si="28"/>
        <v>-2.8524832855778466</v>
      </c>
      <c r="G642" s="9">
        <f t="shared" si="29"/>
        <v>-3.7024832855778467</v>
      </c>
    </row>
    <row r="643" spans="1:7" x14ac:dyDescent="0.4">
      <c r="A643" s="1">
        <v>44958</v>
      </c>
      <c r="B643">
        <v>1.47</v>
      </c>
      <c r="C643">
        <v>0.48499999999999999</v>
      </c>
      <c r="D643">
        <v>104</v>
      </c>
      <c r="E643" s="7">
        <f t="shared" si="27"/>
        <v>3.1730769230769202</v>
      </c>
      <c r="F643" s="9">
        <f t="shared" si="28"/>
        <v>-1.7030769230769203</v>
      </c>
      <c r="G643" s="9">
        <f t="shared" si="29"/>
        <v>-2.6880769230769204</v>
      </c>
    </row>
    <row r="644" spans="1:7" x14ac:dyDescent="0.4">
      <c r="A644" s="1">
        <v>44986</v>
      </c>
      <c r="B644">
        <v>1.46</v>
      </c>
      <c r="C644">
        <v>0.5</v>
      </c>
      <c r="D644">
        <v>104.4</v>
      </c>
      <c r="E644" s="7">
        <f t="shared" si="27"/>
        <v>3.1609195402298957</v>
      </c>
      <c r="F644" s="9">
        <f t="shared" si="28"/>
        <v>-1.7009195402298958</v>
      </c>
      <c r="G644" s="9">
        <f t="shared" si="29"/>
        <v>-2.6609195402298957</v>
      </c>
    </row>
    <row r="645" spans="1:7" x14ac:dyDescent="0.4">
      <c r="A645" s="1">
        <v>45017</v>
      </c>
      <c r="B645">
        <v>1.42</v>
      </c>
      <c r="C645">
        <v>0.45600000000000002</v>
      </c>
    </row>
    <row r="646" spans="1:7" x14ac:dyDescent="0.4">
      <c r="A646" s="1">
        <v>45047</v>
      </c>
      <c r="C646">
        <v>0.42599999999999999</v>
      </c>
    </row>
    <row r="647" spans="1:7" x14ac:dyDescent="0.4">
      <c r="A647" s="1">
        <v>45078</v>
      </c>
    </row>
    <row r="648" spans="1:7" x14ac:dyDescent="0.4">
      <c r="A648" s="1">
        <v>45108</v>
      </c>
    </row>
    <row r="649" spans="1:7" x14ac:dyDescent="0.4">
      <c r="A649" s="1">
        <v>45139</v>
      </c>
    </row>
    <row r="650" spans="1:7" x14ac:dyDescent="0.4">
      <c r="A650" s="1">
        <v>45170</v>
      </c>
    </row>
    <row r="651" spans="1:7" x14ac:dyDescent="0.4">
      <c r="A651" s="1">
        <v>45200</v>
      </c>
    </row>
    <row r="652" spans="1:7" x14ac:dyDescent="0.4">
      <c r="A652" s="1">
        <v>45231</v>
      </c>
    </row>
    <row r="653" spans="1:7" x14ac:dyDescent="0.4">
      <c r="A653" s="1">
        <v>45261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名目GDP</vt:lpstr>
      <vt:lpstr>実質GDP</vt:lpstr>
      <vt:lpstr>GDPデフレータ</vt:lpstr>
      <vt:lpstr>労働分配率</vt:lpstr>
      <vt:lpstr>成長率</vt:lpstr>
      <vt:lpstr>人口</vt:lpstr>
      <vt:lpstr>MONEY</vt:lpstr>
      <vt:lpstr>CPI</vt:lpstr>
      <vt:lpstr>金利</vt:lpstr>
      <vt:lpstr>成長率と金利</vt:lpstr>
      <vt:lpstr>円ドルレート</vt:lpstr>
      <vt:lpstr>実質実効為替レート</vt:lpstr>
      <vt:lpstr>フィリップス曲線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麻生 良文</cp:lastModifiedBy>
  <dcterms:created xsi:type="dcterms:W3CDTF">2022-08-23T04:49:06Z</dcterms:created>
  <dcterms:modified xsi:type="dcterms:W3CDTF">2023-10-27T05:30:16Z</dcterms:modified>
</cp:coreProperties>
</file>